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-2019\User\Profil_Desktop\d.schoenfeld\Desktop\"/>
    </mc:Choice>
  </mc:AlternateContent>
  <xr:revisionPtr revIDLastSave="0" documentId="8_{58EA10F6-C448-45F1-9E64-C95290F6ED4B}" xr6:coauthVersionLast="36" xr6:coauthVersionMax="36" xr10:uidLastSave="{00000000-0000-0000-0000-000000000000}"/>
  <bookViews>
    <workbookView xWindow="0" yWindow="0" windowWidth="28800" windowHeight="12225" xr2:uid="{82737895-5794-4053-8653-0BEAFB3E24D0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3" i="1" l="1"/>
  <c r="C42" i="1"/>
  <c r="C41" i="1"/>
  <c r="C40" i="1"/>
  <c r="C39" i="1"/>
  <c r="C38" i="1"/>
  <c r="C37" i="1"/>
  <c r="C36" i="1"/>
  <c r="C35" i="1"/>
  <c r="C34" i="1"/>
  <c r="C32" i="1"/>
  <c r="C30" i="1"/>
  <c r="C28" i="1"/>
  <c r="C27" i="1"/>
  <c r="C25" i="1"/>
  <c r="C2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Heuser Jürgen</author>
  </authors>
  <commentList>
    <comment ref="I18" authorId="0" shapeId="0" xr:uid="{B6A66307-0B72-4240-8CA0-2E3061C097F2}">
      <text>
        <r>
          <rPr>
            <b/>
            <sz val="8"/>
            <color indexed="81"/>
            <rFont val="Tahoma"/>
            <family val="2"/>
          </rPr>
          <t>Heuser Jürgen:</t>
        </r>
        <r>
          <rPr>
            <sz val="8"/>
            <color indexed="81"/>
            <rFont val="Tahoma"/>
            <family val="2"/>
          </rPr>
          <t xml:space="preserve">
Am Ausgang des Wasserwerks darf der Wert von 0,1 mg/l für Nitrit nicht überschritten werden. </t>
        </r>
      </text>
    </comment>
    <comment ref="A19" authorId="0" shapeId="0" xr:uid="{FD7C66E1-07DD-44EA-9486-34C6207AA9D4}">
      <text>
        <r>
          <rPr>
            <b/>
            <sz val="8"/>
            <color indexed="81"/>
            <rFont val="Tahoma"/>
            <family val="2"/>
          </rPr>
          <t>Heuser Jürgen:</t>
        </r>
        <r>
          <rPr>
            <sz val="8"/>
            <color indexed="81"/>
            <rFont val="Tahoma"/>
            <family val="2"/>
          </rPr>
          <t xml:space="preserve">
Rheistraße 5
selbe Lierschied </t>
        </r>
      </text>
    </comment>
    <comment ref="A20" authorId="0" shapeId="0" xr:uid="{9C44F037-F495-4177-AE70-B232D27AEA8D}">
      <text>
        <r>
          <rPr>
            <b/>
            <sz val="8"/>
            <color indexed="81"/>
            <rFont val="Tahoma"/>
            <family val="2"/>
          </rPr>
          <t>Heuser Jürgen:</t>
        </r>
        <r>
          <rPr>
            <sz val="8"/>
            <color indexed="81"/>
            <rFont val="Tahoma"/>
            <family val="2"/>
          </rPr>
          <t xml:space="preserve">
Am Spieß
</t>
        </r>
      </text>
    </comment>
    <comment ref="A21" authorId="0" shapeId="0" xr:uid="{66B6E7F8-032D-4334-8F8C-285D4B8C818E}">
      <text>
        <r>
          <rPr>
            <b/>
            <sz val="8"/>
            <color indexed="81"/>
            <rFont val="Tahoma"/>
            <family val="2"/>
          </rPr>
          <t>Heuser Jürgen:</t>
        </r>
        <r>
          <rPr>
            <sz val="8"/>
            <color indexed="81"/>
            <rFont val="Tahoma"/>
            <family val="2"/>
          </rPr>
          <t xml:space="preserve">
ON Braubach Druckerhöhung</t>
        </r>
      </text>
    </comment>
    <comment ref="A22" authorId="0" shapeId="0" xr:uid="{C66EA879-6DEF-41F7-A254-066EE0109516}">
      <text>
        <r>
          <rPr>
            <b/>
            <sz val="8"/>
            <color indexed="81"/>
            <rFont val="Arial"/>
            <family val="2"/>
          </rPr>
          <t>Heuser Jürgen:</t>
        </r>
        <r>
          <rPr>
            <sz val="8"/>
            <color indexed="81"/>
            <rFont val="Arial"/>
            <family val="2"/>
          </rPr>
          <t xml:space="preserve">
siehe Hinterwald</t>
        </r>
      </text>
    </comment>
    <comment ref="A23" authorId="0" shapeId="0" xr:uid="{2C389C46-E18C-442F-88EE-49B15AADBD01}">
      <text>
        <r>
          <rPr>
            <b/>
            <sz val="8"/>
            <color indexed="81"/>
            <rFont val="Tahoma"/>
            <family val="2"/>
          </rPr>
          <t>Heuser Jürgen:</t>
        </r>
        <r>
          <rPr>
            <sz val="8"/>
            <color indexed="81"/>
            <rFont val="Tahoma"/>
            <family val="2"/>
          </rPr>
          <t xml:space="preserve">
Wellmicher Straße</t>
        </r>
      </text>
    </comment>
    <comment ref="A24" authorId="0" shapeId="0" xr:uid="{E0ECB442-B133-4901-BABF-5252FAFD7CE3}">
      <text>
        <r>
          <rPr>
            <b/>
            <sz val="8"/>
            <color indexed="81"/>
            <rFont val="Tahoma"/>
            <family val="2"/>
          </rPr>
          <t>Heuser Jürgen:</t>
        </r>
        <r>
          <rPr>
            <sz val="8"/>
            <color indexed="81"/>
            <rFont val="Tahoma"/>
            <family val="2"/>
          </rPr>
          <t xml:space="preserve">
Landgasthaus Blücher, Oberstraße 19</t>
        </r>
      </text>
    </comment>
    <comment ref="A25" authorId="0" shapeId="0" xr:uid="{B9890C17-0C33-4305-8ED9-C7B9237C51CE}">
      <text>
        <r>
          <rPr>
            <b/>
            <sz val="8"/>
            <color indexed="81"/>
            <rFont val="Tahoma"/>
            <family val="2"/>
          </rPr>
          <t>Heuser Jürgen:</t>
        </r>
        <r>
          <rPr>
            <sz val="8"/>
            <color indexed="81"/>
            <rFont val="Tahoma"/>
            <family val="2"/>
          </rPr>
          <t xml:space="preserve">
siehe Osterspai</t>
        </r>
      </text>
    </comment>
    <comment ref="A26" authorId="0" shapeId="0" xr:uid="{B319965D-3A63-4077-B9D3-8A71A1AE6471}">
      <text>
        <r>
          <rPr>
            <b/>
            <sz val="8"/>
            <color indexed="81"/>
            <rFont val="Tahoma"/>
            <family val="2"/>
          </rPr>
          <t>Heuser Jürgen:</t>
        </r>
        <r>
          <rPr>
            <sz val="8"/>
            <color indexed="81"/>
            <rFont val="Tahoma"/>
            <family val="2"/>
          </rPr>
          <t xml:space="preserve">
Ortsstraße 16
siehe Dachsenhausen</t>
        </r>
      </text>
    </comment>
    <comment ref="A27" authorId="0" shapeId="0" xr:uid="{B36A0CA1-742E-4F6D-8E7E-B1B228D2E02E}">
      <text>
        <r>
          <rPr>
            <b/>
            <sz val="8"/>
            <color indexed="81"/>
            <rFont val="Tahoma"/>
            <family val="2"/>
          </rPr>
          <t>Heuser Jürgen:</t>
        </r>
        <r>
          <rPr>
            <sz val="8"/>
            <color indexed="81"/>
            <rFont val="Tahoma"/>
            <family val="2"/>
          </rPr>
          <t xml:space="preserve">
siehe Osterspai und Braubach</t>
        </r>
      </text>
    </comment>
    <comment ref="A28" authorId="0" shapeId="0" xr:uid="{FC0CB0C7-38E6-4DCB-87DD-46F2A6B55B12}">
      <text>
        <r>
          <rPr>
            <b/>
            <sz val="8"/>
            <color indexed="81"/>
            <rFont val="Tahoma"/>
            <family val="2"/>
          </rPr>
          <t>Heuser Jürgen:</t>
        </r>
        <r>
          <rPr>
            <sz val="8"/>
            <color indexed="81"/>
            <rFont val="Tahoma"/>
            <family val="2"/>
          </rPr>
          <t xml:space="preserve">
Haus Elsenburg, Adolfstraße
siehe Weisel</t>
        </r>
      </text>
    </comment>
    <comment ref="A29" authorId="0" shapeId="0" xr:uid="{FDD2ACE9-CDCA-4004-979F-BFFFC1C1F4D7}">
      <text>
        <r>
          <rPr>
            <b/>
            <sz val="8"/>
            <color indexed="81"/>
            <rFont val="Tahoma"/>
            <family val="2"/>
          </rPr>
          <t>Heuser Jürgen:</t>
        </r>
        <r>
          <rPr>
            <sz val="8"/>
            <color indexed="81"/>
            <rFont val="Tahoma"/>
            <family val="2"/>
          </rPr>
          <t xml:space="preserve">
Kindergarten, Schulstraße 14</t>
        </r>
      </text>
    </comment>
    <comment ref="A30" authorId="0" shapeId="0" xr:uid="{ED179159-F2F9-41DE-8E75-7424CA5D3590}">
      <text>
        <r>
          <rPr>
            <b/>
            <sz val="8"/>
            <color indexed="81"/>
            <rFont val="Tahoma"/>
            <family val="2"/>
          </rPr>
          <t>Heuser Jürgen:</t>
        </r>
        <r>
          <rPr>
            <sz val="8"/>
            <color indexed="81"/>
            <rFont val="Tahoma"/>
            <family val="2"/>
          </rPr>
          <t xml:space="preserve">
siehe Kaub - Hochzone und Weisel</t>
        </r>
      </text>
    </comment>
    <comment ref="A31" authorId="0" shapeId="0" xr:uid="{706F2A89-EA77-4DAD-9DF1-4305AB8E4450}">
      <text>
        <r>
          <rPr>
            <b/>
            <sz val="8"/>
            <color indexed="81"/>
            <rFont val="Tahoma"/>
            <family val="2"/>
          </rPr>
          <t>Heuser Jürgen:</t>
        </r>
        <r>
          <rPr>
            <sz val="8"/>
            <color indexed="81"/>
            <rFont val="Tahoma"/>
            <family val="2"/>
          </rPr>
          <t xml:space="preserve">
Familie Rüdel
Bergweg 12</t>
        </r>
      </text>
    </comment>
    <comment ref="A32" authorId="0" shapeId="0" xr:uid="{EFA4CBFD-52DD-41BC-B42F-A07E5ACA79D8}">
      <text>
        <r>
          <rPr>
            <b/>
            <sz val="8"/>
            <color indexed="81"/>
            <rFont val="Tahoma"/>
            <family val="2"/>
          </rPr>
          <t>Heuser Jürgen:</t>
        </r>
        <r>
          <rPr>
            <sz val="8"/>
            <color indexed="81"/>
            <rFont val="Tahoma"/>
            <family val="2"/>
          </rPr>
          <t xml:space="preserve">
siehe Prath und Lykershausen</t>
        </r>
      </text>
    </comment>
    <comment ref="A33" authorId="0" shapeId="0" xr:uid="{CA907EF1-7C54-4142-933B-6CD9E0D24E15}">
      <text>
        <r>
          <rPr>
            <b/>
            <sz val="8"/>
            <color indexed="81"/>
            <rFont val="Tahoma"/>
            <family val="2"/>
          </rPr>
          <t>Heuser Jürgen:</t>
        </r>
        <r>
          <rPr>
            <sz val="8"/>
            <color indexed="81"/>
            <rFont val="Tahoma"/>
            <family val="2"/>
          </rPr>
          <t xml:space="preserve">
siehe Auel </t>
        </r>
      </text>
    </comment>
    <comment ref="A34" authorId="0" shapeId="0" xr:uid="{E1E934C9-6650-4F8C-8C58-C3D6C0AB8003}">
      <text>
        <r>
          <rPr>
            <b/>
            <sz val="8"/>
            <color indexed="81"/>
            <rFont val="Tahoma"/>
            <family val="2"/>
          </rPr>
          <t>Heuser Jürgen:</t>
        </r>
        <r>
          <rPr>
            <sz val="8"/>
            <color indexed="81"/>
            <rFont val="Tahoma"/>
            <family val="2"/>
          </rPr>
          <t xml:space="preserve">
siehe Prath</t>
        </r>
      </text>
    </comment>
    <comment ref="A35" authorId="0" shapeId="0" xr:uid="{1A2970B9-8DD4-49F7-A374-9E51B72F018B}">
      <text>
        <r>
          <rPr>
            <b/>
            <sz val="8"/>
            <color indexed="81"/>
            <rFont val="Tahoma"/>
            <family val="2"/>
          </rPr>
          <t>Heuser Jürgen:</t>
        </r>
        <r>
          <rPr>
            <sz val="8"/>
            <color indexed="81"/>
            <rFont val="Tahoma"/>
            <family val="2"/>
          </rPr>
          <t xml:space="preserve">
Feuerwehrgerätehaus
siehe Weyer</t>
        </r>
      </text>
    </comment>
    <comment ref="A36" authorId="0" shapeId="0" xr:uid="{A36B99E2-D2F2-49D4-986A-23CEB23741C7}">
      <text>
        <r>
          <rPr>
            <b/>
            <sz val="8"/>
            <color indexed="81"/>
            <rFont val="Tahoma"/>
            <family val="2"/>
          </rPr>
          <t>Heuser Jürgen:</t>
        </r>
        <r>
          <rPr>
            <sz val="8"/>
            <color indexed="81"/>
            <rFont val="Tahoma"/>
            <family val="2"/>
          </rPr>
          <t xml:space="preserve">
Grundschule</t>
        </r>
      </text>
    </comment>
    <comment ref="A37" authorId="0" shapeId="0" xr:uid="{A4E06FBA-8674-42DF-A94B-6D2C1C2E2E91}">
      <text>
        <r>
          <rPr>
            <b/>
            <sz val="8"/>
            <color indexed="81"/>
            <rFont val="Tahoma"/>
            <family val="2"/>
          </rPr>
          <t>Heuser Jürgen:</t>
        </r>
        <r>
          <rPr>
            <sz val="8"/>
            <color indexed="81"/>
            <rFont val="Tahoma"/>
            <family val="2"/>
          </rPr>
          <t xml:space="preserve">
Reichenberg, Auf dem Berg 12
</t>
        </r>
      </text>
    </comment>
    <comment ref="A38" authorId="0" shapeId="0" xr:uid="{C2970FC0-4817-4ED6-BB75-E1E12A545460}">
      <text>
        <r>
          <rPr>
            <b/>
            <sz val="8"/>
            <color indexed="81"/>
            <rFont val="Tahoma"/>
            <family val="2"/>
          </rPr>
          <t>Heuser Jürgen:</t>
        </r>
        <r>
          <rPr>
            <sz val="8"/>
            <color indexed="81"/>
            <rFont val="Tahoma"/>
            <family val="2"/>
          </rPr>
          <t xml:space="preserve">
Feuerwehrgerätehaus
siehe Lykershausen und Oberkestert </t>
        </r>
      </text>
    </comment>
    <comment ref="A39" authorId="0" shapeId="0" xr:uid="{6B700992-39D5-46BC-B82C-2E8CF82D2149}">
      <text>
        <r>
          <rPr>
            <b/>
            <sz val="9"/>
            <color indexed="81"/>
            <rFont val="Segoe UI"/>
            <family val="2"/>
          </rPr>
          <t>Heuser Jürgen:</t>
        </r>
        <r>
          <rPr>
            <sz val="9"/>
            <color indexed="81"/>
            <rFont val="Segoe UI"/>
            <family val="2"/>
          </rPr>
          <t xml:space="preserve">
Rathaus, Rathausstraße 1</t>
        </r>
      </text>
    </comment>
    <comment ref="A41" authorId="0" shapeId="0" xr:uid="{715D9B43-EBED-4A7E-B6E4-BBDEF7BBE975}">
      <text>
        <r>
          <rPr>
            <b/>
            <sz val="8"/>
            <color indexed="81"/>
            <rFont val="Tahoma"/>
            <family val="2"/>
          </rPr>
          <t>Heuser Jürgen:</t>
        </r>
        <r>
          <rPr>
            <sz val="8"/>
            <color indexed="81"/>
            <rFont val="Tahoma"/>
            <family val="2"/>
          </rPr>
          <t xml:space="preserve">
Tiefenbachstraße 54</t>
        </r>
      </text>
    </comment>
    <comment ref="A42" authorId="0" shapeId="0" xr:uid="{2D86E9A7-B6E3-4733-A2B7-208F6F11B78C}">
      <text>
        <r>
          <rPr>
            <b/>
            <sz val="8"/>
            <color indexed="81"/>
            <rFont val="Tahoma"/>
            <family val="2"/>
          </rPr>
          <t>Heuser Jürgen:</t>
        </r>
        <r>
          <rPr>
            <sz val="8"/>
            <color indexed="81"/>
            <rFont val="Tahoma"/>
            <family val="2"/>
          </rPr>
          <t xml:space="preserve">
siehe Kaub Hochzone</t>
        </r>
      </text>
    </comment>
    <comment ref="A43" authorId="0" shapeId="0" xr:uid="{36494796-4DC3-4BC2-A574-CD35010B9CE3}">
      <text>
        <r>
          <rPr>
            <b/>
            <sz val="8"/>
            <color indexed="81"/>
            <rFont val="Tahoma"/>
            <family val="2"/>
          </rPr>
          <t>Heuser Jürgen:</t>
        </r>
        <r>
          <rPr>
            <sz val="8"/>
            <color indexed="81"/>
            <rFont val="Tahoma"/>
            <family val="2"/>
          </rPr>
          <t xml:space="preserve">
siehe Nochern</t>
        </r>
      </text>
    </comment>
  </commentList>
</comments>
</file>

<file path=xl/sharedStrings.xml><?xml version="1.0" encoding="utf-8"?>
<sst xmlns="http://schemas.openxmlformats.org/spreadsheetml/2006/main" count="280" uniqueCount="69">
  <si>
    <t>Verbandsgemeindewerke Loreley - Wasserversorgung</t>
  </si>
  <si>
    <t>Ortsgemeinde/Stadt
Versorgungsgebiet</t>
  </si>
  <si>
    <t>Wasserhärte</t>
  </si>
  <si>
    <t>Calcitlöse-
vermögen</t>
  </si>
  <si>
    <t>ph-Wert</t>
  </si>
  <si>
    <t>Leitfähigkeit</t>
  </si>
  <si>
    <t>Nitrat</t>
  </si>
  <si>
    <t>Nitrit</t>
  </si>
  <si>
    <t>Ammonium</t>
  </si>
  <si>
    <t>Eisen</t>
  </si>
  <si>
    <t>Mangan</t>
  </si>
  <si>
    <t>Kalium</t>
  </si>
  <si>
    <t>Natrium</t>
  </si>
  <si>
    <t>Fluorid</t>
  </si>
  <si>
    <t>Calcium</t>
  </si>
  <si>
    <t>Magnesium</t>
  </si>
  <si>
    <t>Sulfat</t>
  </si>
  <si>
    <t>Bor</t>
  </si>
  <si>
    <t>Chlorid</t>
  </si>
  <si>
    <t>Uran</t>
  </si>
  <si>
    <t>Blei</t>
  </si>
  <si>
    <t>Kupfer</t>
  </si>
  <si>
    <t>Aluminium</t>
  </si>
  <si>
    <t>[mg/l]</t>
  </si>
  <si>
    <t>[µS/cm]</t>
  </si>
  <si>
    <t>[°dH]</t>
  </si>
  <si>
    <t>[mmol/l]</t>
  </si>
  <si>
    <t>Härte-bereich</t>
  </si>
  <si>
    <t>Grenzwerte in [mg/l] nach der Trinkwasserverordnung</t>
  </si>
  <si>
    <t>6,5-9,5</t>
  </si>
  <si>
    <t>2790 bei 25° C</t>
  </si>
  <si>
    <t>Auel</t>
  </si>
  <si>
    <t>mittel</t>
  </si>
  <si>
    <t>&lt;0,02</t>
  </si>
  <si>
    <t>&lt;0,04</t>
  </si>
  <si>
    <t>&lt;0,01</t>
  </si>
  <si>
    <t>&lt;0,005</t>
  </si>
  <si>
    <t>&lt;0,2</t>
  </si>
  <si>
    <t>&lt;0,05</t>
  </si>
  <si>
    <t>&lt;0,0005</t>
  </si>
  <si>
    <t>Bornich</t>
  </si>
  <si>
    <t>weich</t>
  </si>
  <si>
    <t>&lt;0,001</t>
  </si>
  <si>
    <t xml:space="preserve">Braubach  </t>
  </si>
  <si>
    <t>hart</t>
  </si>
  <si>
    <t>Dachsenhausen</t>
  </si>
  <si>
    <t>&lt;0,20</t>
  </si>
  <si>
    <t>Dahlheim</t>
  </si>
  <si>
    <t>Dörscheid</t>
  </si>
  <si>
    <t>Filsen</t>
  </si>
  <si>
    <t>Hinterwald</t>
  </si>
  <si>
    <t>Kamp-Bornhofen</t>
  </si>
  <si>
    <t>Kaub; Hochzone</t>
  </si>
  <si>
    <t>Kaub; Erbstollen</t>
  </si>
  <si>
    <t>Kaub; Viktoriastollen</t>
  </si>
  <si>
    <t>Kestert</t>
  </si>
  <si>
    <t>Oberkestert</t>
  </si>
  <si>
    <t>Lierschied</t>
  </si>
  <si>
    <t>Lykershausen</t>
  </si>
  <si>
    <t>Nochern</t>
  </si>
  <si>
    <t>Osterspai</t>
  </si>
  <si>
    <t>Patersberg/Reichenberg</t>
  </si>
  <si>
    <t>Prath</t>
  </si>
  <si>
    <t>Reitzenhain</t>
  </si>
  <si>
    <t>Sauerthal; Hochbehälter</t>
  </si>
  <si>
    <t>&lt;0,3</t>
  </si>
  <si>
    <t>Sauerthal</t>
  </si>
  <si>
    <t>Weisel</t>
  </si>
  <si>
    <t>Weyer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</si>
</sst>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000"/>
  </numFmts>
  <fonts count="16" x14ac:knownFonts="1">
    <font>
      <sz val="11"/>
      <color theme="1"/>
      <name val="Calibri"/>
      <family val="2"/>
      <scheme val="minor"/>
    </font>
    <font>
      <b/>
      <sz val="20"/>
      <name val="Arial"/>
      <family val="2"/>
    </font>
    <font>
      <sz val="10"/>
      <color indexed="8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sz val="10"/>
      <color indexed="11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8"/>
      <color indexed="81"/>
      <name val="Arial"/>
      <family val="2"/>
    </font>
    <font>
      <sz val="8"/>
      <color indexed="81"/>
      <name val="Arial"/>
      <family val="2"/>
    </font>
    <font>
      <b/>
      <sz val="9"/>
      <color indexed="81"/>
      <name val="Segoe UI"/>
      <family val="2"/>
    </font>
    <font>
      <sz val="9"/>
      <color indexed="81"/>
      <name val="Segoe UI"/>
      <family val="2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0" xfId="0" applyFill="1"/>
    <xf numFmtId="0" fontId="1" fillId="0" borderId="0" xfId="0" applyFont="1"/>
    <xf numFmtId="0" fontId="2" fillId="0" borderId="0" xfId="0" applyFont="1"/>
    <xf numFmtId="0" fontId="3" fillId="0" borderId="0" xfId="0" applyFont="1" applyFill="1"/>
    <xf numFmtId="0" fontId="0" fillId="0" borderId="1" xfId="0" applyBorder="1" applyAlignment="1">
      <alignment horizontal="left" vertical="top" wrapText="1"/>
    </xf>
    <xf numFmtId="0" fontId="4" fillId="0" borderId="2" xfId="0" applyFont="1" applyFill="1" applyBorder="1" applyAlignment="1">
      <alignment horizontal="center" vertical="top"/>
    </xf>
    <xf numFmtId="0" fontId="4" fillId="0" borderId="2" xfId="0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0" fillId="0" borderId="5" xfId="0" applyBorder="1" applyAlignment="1">
      <alignment horizontal="left" vertical="top"/>
    </xf>
    <xf numFmtId="0" fontId="4" fillId="0" borderId="6" xfId="0" applyFont="1" applyFill="1" applyBorder="1" applyAlignment="1"/>
    <xf numFmtId="0" fontId="4" fillId="0" borderId="7" xfId="0" applyFont="1" applyFill="1" applyBorder="1" applyAlignment="1">
      <alignment horizontal="center" vertical="center"/>
    </xf>
    <xf numFmtId="0" fontId="4" fillId="0" borderId="7" xfId="0" applyFont="1" applyFill="1" applyBorder="1"/>
    <xf numFmtId="0" fontId="4" fillId="0" borderId="8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top"/>
    </xf>
    <xf numFmtId="0" fontId="4" fillId="0" borderId="10" xfId="0" applyFont="1" applyFill="1" applyBorder="1" applyAlignment="1">
      <alignment horizontal="center" vertical="top" wrapText="1"/>
    </xf>
    <xf numFmtId="0" fontId="5" fillId="0" borderId="11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0" fillId="0" borderId="14" xfId="0" applyBorder="1" applyAlignment="1">
      <alignment horizontal="left" vertical="top"/>
    </xf>
    <xf numFmtId="0" fontId="4" fillId="0" borderId="15" xfId="0" applyFont="1" applyFill="1" applyBorder="1" applyAlignment="1">
      <alignment horizontal="center" vertical="top"/>
    </xf>
    <xf numFmtId="0" fontId="4" fillId="0" borderId="15" xfId="0" applyFont="1" applyFill="1" applyBorder="1" applyAlignment="1">
      <alignment horizontal="center" vertical="top" wrapText="1"/>
    </xf>
    <xf numFmtId="0" fontId="5" fillId="0" borderId="15" xfId="0" applyFont="1" applyFill="1" applyBorder="1" applyAlignment="1">
      <alignment horizontal="center" vertical="top" wrapText="1"/>
    </xf>
    <xf numFmtId="0" fontId="5" fillId="0" borderId="15" xfId="0" applyFont="1" applyFill="1" applyBorder="1" applyAlignment="1">
      <alignment horizontal="center" vertical="top"/>
    </xf>
    <xf numFmtId="2" fontId="5" fillId="0" borderId="15" xfId="0" applyNumberFormat="1" applyFont="1" applyFill="1" applyBorder="1" applyAlignment="1">
      <alignment horizontal="center" vertical="top"/>
    </xf>
    <xf numFmtId="164" fontId="5" fillId="0" borderId="15" xfId="0" applyNumberFormat="1" applyFont="1" applyFill="1" applyBorder="1" applyAlignment="1">
      <alignment horizontal="center" vertical="top"/>
    </xf>
    <xf numFmtId="0" fontId="6" fillId="0" borderId="15" xfId="0" applyFont="1" applyFill="1" applyBorder="1" applyAlignment="1">
      <alignment horizontal="center" vertical="top"/>
    </xf>
    <xf numFmtId="164" fontId="5" fillId="0" borderId="16" xfId="0" applyNumberFormat="1" applyFont="1" applyFill="1" applyBorder="1" applyAlignment="1">
      <alignment horizontal="center" vertical="top"/>
    </xf>
    <xf numFmtId="0" fontId="0" fillId="0" borderId="17" xfId="0" applyFill="1" applyBorder="1" applyAlignment="1">
      <alignment vertical="center"/>
    </xf>
    <xf numFmtId="0" fontId="7" fillId="0" borderId="6" xfId="0" applyFont="1" applyFill="1" applyBorder="1" applyAlignment="1">
      <alignment horizontal="center" vertical="center"/>
    </xf>
    <xf numFmtId="2" fontId="7" fillId="0" borderId="18" xfId="0" applyNumberFormat="1" applyFont="1" applyFill="1" applyBorder="1" applyAlignment="1">
      <alignment horizontal="center" vertical="center"/>
    </xf>
    <xf numFmtId="2" fontId="7" fillId="0" borderId="6" xfId="0" applyNumberFormat="1" applyFont="1" applyFill="1" applyBorder="1" applyAlignment="1">
      <alignment horizontal="center" vertical="center"/>
    </xf>
    <xf numFmtId="164" fontId="7" fillId="0" borderId="6" xfId="0" applyNumberFormat="1" applyFont="1" applyFill="1" applyBorder="1" applyAlignment="1">
      <alignment horizontal="left" vertical="center" indent="1"/>
    </xf>
    <xf numFmtId="0" fontId="7" fillId="0" borderId="13" xfId="0" applyFont="1" applyFill="1" applyBorder="1" applyAlignment="1">
      <alignment horizontal="center" vertical="center"/>
    </xf>
    <xf numFmtId="0" fontId="0" fillId="0" borderId="5" xfId="0" applyFill="1" applyBorder="1" applyAlignment="1">
      <alignment vertical="center"/>
    </xf>
    <xf numFmtId="0" fontId="7" fillId="0" borderId="5" xfId="0" applyFont="1" applyFill="1" applyBorder="1" applyAlignment="1">
      <alignment vertical="center"/>
    </xf>
    <xf numFmtId="0" fontId="7" fillId="0" borderId="18" xfId="0" applyFont="1" applyFill="1" applyBorder="1" applyAlignment="1">
      <alignment horizontal="center" vertical="center"/>
    </xf>
    <xf numFmtId="0" fontId="7" fillId="0" borderId="19" xfId="0" applyFont="1" applyFill="1" applyBorder="1" applyAlignment="1">
      <alignment horizontal="center" vertical="center"/>
    </xf>
    <xf numFmtId="165" fontId="7" fillId="0" borderId="18" xfId="0" applyNumberFormat="1" applyFont="1" applyFill="1" applyBorder="1" applyAlignment="1">
      <alignment horizontal="left" vertical="center" indent="1"/>
    </xf>
    <xf numFmtId="164" fontId="7" fillId="0" borderId="6" xfId="0" applyNumberFormat="1" applyFont="1" applyFill="1" applyBorder="1" applyAlignment="1">
      <alignment horizontal="center" vertical="center"/>
    </xf>
    <xf numFmtId="165" fontId="7" fillId="0" borderId="6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vertical="center"/>
    </xf>
    <xf numFmtId="0" fontId="2" fillId="0" borderId="0" xfId="0" applyFont="1" applyFill="1"/>
    <xf numFmtId="0" fontId="7" fillId="0" borderId="20" xfId="0" applyFont="1" applyFill="1" applyBorder="1" applyAlignment="1">
      <alignment horizontal="center" vertical="center"/>
    </xf>
    <xf numFmtId="2" fontId="7" fillId="0" borderId="20" xfId="0" applyNumberFormat="1" applyFont="1" applyFill="1" applyBorder="1" applyAlignment="1">
      <alignment horizontal="center" vertical="center"/>
    </xf>
    <xf numFmtId="165" fontId="7" fillId="0" borderId="20" xfId="0" applyNumberFormat="1" applyFont="1" applyFill="1" applyBorder="1" applyAlignment="1">
      <alignment horizontal="center" vertical="center"/>
    </xf>
    <xf numFmtId="164" fontId="7" fillId="0" borderId="20" xfId="0" applyNumberFormat="1" applyFont="1" applyFill="1" applyBorder="1" applyAlignment="1">
      <alignment horizontal="center" vertical="center"/>
    </xf>
    <xf numFmtId="0" fontId="7" fillId="0" borderId="21" xfId="0" applyFont="1" applyFill="1" applyBorder="1" applyAlignment="1">
      <alignment horizontal="center" vertical="center"/>
    </xf>
    <xf numFmtId="0" fontId="7" fillId="0" borderId="0" xfId="0" applyFont="1" applyFill="1"/>
    <xf numFmtId="0" fontId="8" fillId="0" borderId="6" xfId="0" applyFont="1" applyFill="1" applyBorder="1" applyAlignment="1">
      <alignment horizontal="center" vertical="center"/>
    </xf>
    <xf numFmtId="2" fontId="8" fillId="0" borderId="18" xfId="0" applyNumberFormat="1" applyFont="1" applyFill="1" applyBorder="1" applyAlignment="1">
      <alignment horizontal="center" vertical="center"/>
    </xf>
    <xf numFmtId="2" fontId="8" fillId="0" borderId="6" xfId="0" applyNumberFormat="1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center" vertical="center"/>
    </xf>
    <xf numFmtId="0" fontId="0" fillId="0" borderId="14" xfId="0" applyFill="1" applyBorder="1" applyAlignment="1">
      <alignment vertical="center"/>
    </xf>
    <xf numFmtId="0" fontId="8" fillId="0" borderId="0" xfId="0" applyFont="1" applyFill="1"/>
    <xf numFmtId="0" fontId="2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/>
    </xf>
    <xf numFmtId="0" fontId="9" fillId="0" borderId="0" xfId="0" applyFont="1"/>
    <xf numFmtId="0" fontId="0" fillId="0" borderId="0" xfId="0" applyFill="1" applyBorder="1" applyAlignment="1">
      <alignment vertical="center"/>
    </xf>
    <xf numFmtId="2" fontId="7" fillId="0" borderId="0" xfId="0" applyNumberFormat="1" applyFont="1" applyFill="1" applyBorder="1" applyAlignment="1">
      <alignment horizontal="center" vertical="center"/>
    </xf>
    <xf numFmtId="2" fontId="7" fillId="0" borderId="0" xfId="0" applyNumberFormat="1" applyFont="1" applyFill="1" applyAlignment="1">
      <alignment horizontal="center"/>
    </xf>
    <xf numFmtId="0" fontId="8" fillId="0" borderId="0" xfId="0" applyFont="1" applyFill="1" applyAlignment="1">
      <alignment horizontal="center"/>
    </xf>
    <xf numFmtId="0" fontId="7" fillId="0" borderId="0" xfId="0" applyFon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95250</xdr:rowOff>
    </xdr:from>
    <xdr:to>
      <xdr:col>3</xdr:col>
      <xdr:colOff>133350</xdr:colOff>
      <xdr:row>9</xdr:row>
      <xdr:rowOff>95250</xdr:rowOff>
    </xdr:to>
    <xdr:pic>
      <xdr:nvPicPr>
        <xdr:cNvPr id="2" name="Picture 1" descr="page0001">
          <a:extLst>
            <a:ext uri="{FF2B5EF4-FFF2-40B4-BE49-F238E27FC236}">
              <a16:creationId xmlns:a16="http://schemas.microsoft.com/office/drawing/2014/main" id="{AF60447B-BA3D-424B-A1C2-E6948E72DE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16" r="53709" b="82639"/>
        <a:stretch>
          <a:fillRect/>
        </a:stretch>
      </xdr:blipFill>
      <xdr:spPr bwMode="auto">
        <a:xfrm>
          <a:off x="76200" y="95250"/>
          <a:ext cx="2409825" cy="1628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9B7629-B19A-4A40-B3A9-916F59D286EF}">
  <dimension ref="A4:AA56"/>
  <sheetViews>
    <sheetView tabSelected="1" topLeftCell="A22" workbookViewId="0">
      <selection activeCell="D43" sqref="D43"/>
    </sheetView>
  </sheetViews>
  <sheetFormatPr baseColWidth="10" defaultRowHeight="15" x14ac:dyDescent="0.25"/>
  <cols>
    <col min="1" max="1" width="20.85546875" customWidth="1"/>
    <col min="2" max="2" width="6.85546875" customWidth="1"/>
    <col min="3" max="3" width="7.5703125" customWidth="1"/>
    <col min="4" max="4" width="7" style="1" customWidth="1"/>
    <col min="5" max="5" width="9.140625" style="1" customWidth="1"/>
    <col min="6" max="22" width="8.7109375" customWidth="1"/>
    <col min="23" max="23" width="10.28515625" customWidth="1"/>
    <col min="24" max="24" width="8.7109375" customWidth="1"/>
    <col min="257" max="257" width="20.85546875" customWidth="1"/>
    <col min="258" max="258" width="6.85546875" customWidth="1"/>
    <col min="259" max="259" width="7.5703125" customWidth="1"/>
    <col min="260" max="260" width="7" customWidth="1"/>
    <col min="261" max="261" width="9.140625" customWidth="1"/>
    <col min="262" max="278" width="8.7109375" customWidth="1"/>
    <col min="279" max="279" width="10.28515625" customWidth="1"/>
    <col min="280" max="280" width="8.7109375" customWidth="1"/>
    <col min="513" max="513" width="20.85546875" customWidth="1"/>
    <col min="514" max="514" width="6.85546875" customWidth="1"/>
    <col min="515" max="515" width="7.5703125" customWidth="1"/>
    <col min="516" max="516" width="7" customWidth="1"/>
    <col min="517" max="517" width="9.140625" customWidth="1"/>
    <col min="518" max="534" width="8.7109375" customWidth="1"/>
    <col min="535" max="535" width="10.28515625" customWidth="1"/>
    <col min="536" max="536" width="8.7109375" customWidth="1"/>
    <col min="769" max="769" width="20.85546875" customWidth="1"/>
    <col min="770" max="770" width="6.85546875" customWidth="1"/>
    <col min="771" max="771" width="7.5703125" customWidth="1"/>
    <col min="772" max="772" width="7" customWidth="1"/>
    <col min="773" max="773" width="9.140625" customWidth="1"/>
    <col min="774" max="790" width="8.7109375" customWidth="1"/>
    <col min="791" max="791" width="10.28515625" customWidth="1"/>
    <col min="792" max="792" width="8.7109375" customWidth="1"/>
    <col min="1025" max="1025" width="20.85546875" customWidth="1"/>
    <col min="1026" max="1026" width="6.85546875" customWidth="1"/>
    <col min="1027" max="1027" width="7.5703125" customWidth="1"/>
    <col min="1028" max="1028" width="7" customWidth="1"/>
    <col min="1029" max="1029" width="9.140625" customWidth="1"/>
    <col min="1030" max="1046" width="8.7109375" customWidth="1"/>
    <col min="1047" max="1047" width="10.28515625" customWidth="1"/>
    <col min="1048" max="1048" width="8.7109375" customWidth="1"/>
    <col min="1281" max="1281" width="20.85546875" customWidth="1"/>
    <col min="1282" max="1282" width="6.85546875" customWidth="1"/>
    <col min="1283" max="1283" width="7.5703125" customWidth="1"/>
    <col min="1284" max="1284" width="7" customWidth="1"/>
    <col min="1285" max="1285" width="9.140625" customWidth="1"/>
    <col min="1286" max="1302" width="8.7109375" customWidth="1"/>
    <col min="1303" max="1303" width="10.28515625" customWidth="1"/>
    <col min="1304" max="1304" width="8.7109375" customWidth="1"/>
    <col min="1537" max="1537" width="20.85546875" customWidth="1"/>
    <col min="1538" max="1538" width="6.85546875" customWidth="1"/>
    <col min="1539" max="1539" width="7.5703125" customWidth="1"/>
    <col min="1540" max="1540" width="7" customWidth="1"/>
    <col min="1541" max="1541" width="9.140625" customWidth="1"/>
    <col min="1542" max="1558" width="8.7109375" customWidth="1"/>
    <col min="1559" max="1559" width="10.28515625" customWidth="1"/>
    <col min="1560" max="1560" width="8.7109375" customWidth="1"/>
    <col min="1793" max="1793" width="20.85546875" customWidth="1"/>
    <col min="1794" max="1794" width="6.85546875" customWidth="1"/>
    <col min="1795" max="1795" width="7.5703125" customWidth="1"/>
    <col min="1796" max="1796" width="7" customWidth="1"/>
    <col min="1797" max="1797" width="9.140625" customWidth="1"/>
    <col min="1798" max="1814" width="8.7109375" customWidth="1"/>
    <col min="1815" max="1815" width="10.28515625" customWidth="1"/>
    <col min="1816" max="1816" width="8.7109375" customWidth="1"/>
    <col min="2049" max="2049" width="20.85546875" customWidth="1"/>
    <col min="2050" max="2050" width="6.85546875" customWidth="1"/>
    <col min="2051" max="2051" width="7.5703125" customWidth="1"/>
    <col min="2052" max="2052" width="7" customWidth="1"/>
    <col min="2053" max="2053" width="9.140625" customWidth="1"/>
    <col min="2054" max="2070" width="8.7109375" customWidth="1"/>
    <col min="2071" max="2071" width="10.28515625" customWidth="1"/>
    <col min="2072" max="2072" width="8.7109375" customWidth="1"/>
    <col min="2305" max="2305" width="20.85546875" customWidth="1"/>
    <col min="2306" max="2306" width="6.85546875" customWidth="1"/>
    <col min="2307" max="2307" width="7.5703125" customWidth="1"/>
    <col min="2308" max="2308" width="7" customWidth="1"/>
    <col min="2309" max="2309" width="9.140625" customWidth="1"/>
    <col min="2310" max="2326" width="8.7109375" customWidth="1"/>
    <col min="2327" max="2327" width="10.28515625" customWidth="1"/>
    <col min="2328" max="2328" width="8.7109375" customWidth="1"/>
    <col min="2561" max="2561" width="20.85546875" customWidth="1"/>
    <col min="2562" max="2562" width="6.85546875" customWidth="1"/>
    <col min="2563" max="2563" width="7.5703125" customWidth="1"/>
    <col min="2564" max="2564" width="7" customWidth="1"/>
    <col min="2565" max="2565" width="9.140625" customWidth="1"/>
    <col min="2566" max="2582" width="8.7109375" customWidth="1"/>
    <col min="2583" max="2583" width="10.28515625" customWidth="1"/>
    <col min="2584" max="2584" width="8.7109375" customWidth="1"/>
    <col min="2817" max="2817" width="20.85546875" customWidth="1"/>
    <col min="2818" max="2818" width="6.85546875" customWidth="1"/>
    <col min="2819" max="2819" width="7.5703125" customWidth="1"/>
    <col min="2820" max="2820" width="7" customWidth="1"/>
    <col min="2821" max="2821" width="9.140625" customWidth="1"/>
    <col min="2822" max="2838" width="8.7109375" customWidth="1"/>
    <col min="2839" max="2839" width="10.28515625" customWidth="1"/>
    <col min="2840" max="2840" width="8.7109375" customWidth="1"/>
    <col min="3073" max="3073" width="20.85546875" customWidth="1"/>
    <col min="3074" max="3074" width="6.85546875" customWidth="1"/>
    <col min="3075" max="3075" width="7.5703125" customWidth="1"/>
    <col min="3076" max="3076" width="7" customWidth="1"/>
    <col min="3077" max="3077" width="9.140625" customWidth="1"/>
    <col min="3078" max="3094" width="8.7109375" customWidth="1"/>
    <col min="3095" max="3095" width="10.28515625" customWidth="1"/>
    <col min="3096" max="3096" width="8.7109375" customWidth="1"/>
    <col min="3329" max="3329" width="20.85546875" customWidth="1"/>
    <col min="3330" max="3330" width="6.85546875" customWidth="1"/>
    <col min="3331" max="3331" width="7.5703125" customWidth="1"/>
    <col min="3332" max="3332" width="7" customWidth="1"/>
    <col min="3333" max="3333" width="9.140625" customWidth="1"/>
    <col min="3334" max="3350" width="8.7109375" customWidth="1"/>
    <col min="3351" max="3351" width="10.28515625" customWidth="1"/>
    <col min="3352" max="3352" width="8.7109375" customWidth="1"/>
    <col min="3585" max="3585" width="20.85546875" customWidth="1"/>
    <col min="3586" max="3586" width="6.85546875" customWidth="1"/>
    <col min="3587" max="3587" width="7.5703125" customWidth="1"/>
    <col min="3588" max="3588" width="7" customWidth="1"/>
    <col min="3589" max="3589" width="9.140625" customWidth="1"/>
    <col min="3590" max="3606" width="8.7109375" customWidth="1"/>
    <col min="3607" max="3607" width="10.28515625" customWidth="1"/>
    <col min="3608" max="3608" width="8.7109375" customWidth="1"/>
    <col min="3841" max="3841" width="20.85546875" customWidth="1"/>
    <col min="3842" max="3842" width="6.85546875" customWidth="1"/>
    <col min="3843" max="3843" width="7.5703125" customWidth="1"/>
    <col min="3844" max="3844" width="7" customWidth="1"/>
    <col min="3845" max="3845" width="9.140625" customWidth="1"/>
    <col min="3846" max="3862" width="8.7109375" customWidth="1"/>
    <col min="3863" max="3863" width="10.28515625" customWidth="1"/>
    <col min="3864" max="3864" width="8.7109375" customWidth="1"/>
    <col min="4097" max="4097" width="20.85546875" customWidth="1"/>
    <col min="4098" max="4098" width="6.85546875" customWidth="1"/>
    <col min="4099" max="4099" width="7.5703125" customWidth="1"/>
    <col min="4100" max="4100" width="7" customWidth="1"/>
    <col min="4101" max="4101" width="9.140625" customWidth="1"/>
    <col min="4102" max="4118" width="8.7109375" customWidth="1"/>
    <col min="4119" max="4119" width="10.28515625" customWidth="1"/>
    <col min="4120" max="4120" width="8.7109375" customWidth="1"/>
    <col min="4353" max="4353" width="20.85546875" customWidth="1"/>
    <col min="4354" max="4354" width="6.85546875" customWidth="1"/>
    <col min="4355" max="4355" width="7.5703125" customWidth="1"/>
    <col min="4356" max="4356" width="7" customWidth="1"/>
    <col min="4357" max="4357" width="9.140625" customWidth="1"/>
    <col min="4358" max="4374" width="8.7109375" customWidth="1"/>
    <col min="4375" max="4375" width="10.28515625" customWidth="1"/>
    <col min="4376" max="4376" width="8.7109375" customWidth="1"/>
    <col min="4609" max="4609" width="20.85546875" customWidth="1"/>
    <col min="4610" max="4610" width="6.85546875" customWidth="1"/>
    <col min="4611" max="4611" width="7.5703125" customWidth="1"/>
    <col min="4612" max="4612" width="7" customWidth="1"/>
    <col min="4613" max="4613" width="9.140625" customWidth="1"/>
    <col min="4614" max="4630" width="8.7109375" customWidth="1"/>
    <col min="4631" max="4631" width="10.28515625" customWidth="1"/>
    <col min="4632" max="4632" width="8.7109375" customWidth="1"/>
    <col min="4865" max="4865" width="20.85546875" customWidth="1"/>
    <col min="4866" max="4866" width="6.85546875" customWidth="1"/>
    <col min="4867" max="4867" width="7.5703125" customWidth="1"/>
    <col min="4868" max="4868" width="7" customWidth="1"/>
    <col min="4869" max="4869" width="9.140625" customWidth="1"/>
    <col min="4870" max="4886" width="8.7109375" customWidth="1"/>
    <col min="4887" max="4887" width="10.28515625" customWidth="1"/>
    <col min="4888" max="4888" width="8.7109375" customWidth="1"/>
    <col min="5121" max="5121" width="20.85546875" customWidth="1"/>
    <col min="5122" max="5122" width="6.85546875" customWidth="1"/>
    <col min="5123" max="5123" width="7.5703125" customWidth="1"/>
    <col min="5124" max="5124" width="7" customWidth="1"/>
    <col min="5125" max="5125" width="9.140625" customWidth="1"/>
    <col min="5126" max="5142" width="8.7109375" customWidth="1"/>
    <col min="5143" max="5143" width="10.28515625" customWidth="1"/>
    <col min="5144" max="5144" width="8.7109375" customWidth="1"/>
    <col min="5377" max="5377" width="20.85546875" customWidth="1"/>
    <col min="5378" max="5378" width="6.85546875" customWidth="1"/>
    <col min="5379" max="5379" width="7.5703125" customWidth="1"/>
    <col min="5380" max="5380" width="7" customWidth="1"/>
    <col min="5381" max="5381" width="9.140625" customWidth="1"/>
    <col min="5382" max="5398" width="8.7109375" customWidth="1"/>
    <col min="5399" max="5399" width="10.28515625" customWidth="1"/>
    <col min="5400" max="5400" width="8.7109375" customWidth="1"/>
    <col min="5633" max="5633" width="20.85546875" customWidth="1"/>
    <col min="5634" max="5634" width="6.85546875" customWidth="1"/>
    <col min="5635" max="5635" width="7.5703125" customWidth="1"/>
    <col min="5636" max="5636" width="7" customWidth="1"/>
    <col min="5637" max="5637" width="9.140625" customWidth="1"/>
    <col min="5638" max="5654" width="8.7109375" customWidth="1"/>
    <col min="5655" max="5655" width="10.28515625" customWidth="1"/>
    <col min="5656" max="5656" width="8.7109375" customWidth="1"/>
    <col min="5889" max="5889" width="20.85546875" customWidth="1"/>
    <col min="5890" max="5890" width="6.85546875" customWidth="1"/>
    <col min="5891" max="5891" width="7.5703125" customWidth="1"/>
    <col min="5892" max="5892" width="7" customWidth="1"/>
    <col min="5893" max="5893" width="9.140625" customWidth="1"/>
    <col min="5894" max="5910" width="8.7109375" customWidth="1"/>
    <col min="5911" max="5911" width="10.28515625" customWidth="1"/>
    <col min="5912" max="5912" width="8.7109375" customWidth="1"/>
    <col min="6145" max="6145" width="20.85546875" customWidth="1"/>
    <col min="6146" max="6146" width="6.85546875" customWidth="1"/>
    <col min="6147" max="6147" width="7.5703125" customWidth="1"/>
    <col min="6148" max="6148" width="7" customWidth="1"/>
    <col min="6149" max="6149" width="9.140625" customWidth="1"/>
    <col min="6150" max="6166" width="8.7109375" customWidth="1"/>
    <col min="6167" max="6167" width="10.28515625" customWidth="1"/>
    <col min="6168" max="6168" width="8.7109375" customWidth="1"/>
    <col min="6401" max="6401" width="20.85546875" customWidth="1"/>
    <col min="6402" max="6402" width="6.85546875" customWidth="1"/>
    <col min="6403" max="6403" width="7.5703125" customWidth="1"/>
    <col min="6404" max="6404" width="7" customWidth="1"/>
    <col min="6405" max="6405" width="9.140625" customWidth="1"/>
    <col min="6406" max="6422" width="8.7109375" customWidth="1"/>
    <col min="6423" max="6423" width="10.28515625" customWidth="1"/>
    <col min="6424" max="6424" width="8.7109375" customWidth="1"/>
    <col min="6657" max="6657" width="20.85546875" customWidth="1"/>
    <col min="6658" max="6658" width="6.85546875" customWidth="1"/>
    <col min="6659" max="6659" width="7.5703125" customWidth="1"/>
    <col min="6660" max="6660" width="7" customWidth="1"/>
    <col min="6661" max="6661" width="9.140625" customWidth="1"/>
    <col min="6662" max="6678" width="8.7109375" customWidth="1"/>
    <col min="6679" max="6679" width="10.28515625" customWidth="1"/>
    <col min="6680" max="6680" width="8.7109375" customWidth="1"/>
    <col min="6913" max="6913" width="20.85546875" customWidth="1"/>
    <col min="6914" max="6914" width="6.85546875" customWidth="1"/>
    <col min="6915" max="6915" width="7.5703125" customWidth="1"/>
    <col min="6916" max="6916" width="7" customWidth="1"/>
    <col min="6917" max="6917" width="9.140625" customWidth="1"/>
    <col min="6918" max="6934" width="8.7109375" customWidth="1"/>
    <col min="6935" max="6935" width="10.28515625" customWidth="1"/>
    <col min="6936" max="6936" width="8.7109375" customWidth="1"/>
    <col min="7169" max="7169" width="20.85546875" customWidth="1"/>
    <col min="7170" max="7170" width="6.85546875" customWidth="1"/>
    <col min="7171" max="7171" width="7.5703125" customWidth="1"/>
    <col min="7172" max="7172" width="7" customWidth="1"/>
    <col min="7173" max="7173" width="9.140625" customWidth="1"/>
    <col min="7174" max="7190" width="8.7109375" customWidth="1"/>
    <col min="7191" max="7191" width="10.28515625" customWidth="1"/>
    <col min="7192" max="7192" width="8.7109375" customWidth="1"/>
    <col min="7425" max="7425" width="20.85546875" customWidth="1"/>
    <col min="7426" max="7426" width="6.85546875" customWidth="1"/>
    <col min="7427" max="7427" width="7.5703125" customWidth="1"/>
    <col min="7428" max="7428" width="7" customWidth="1"/>
    <col min="7429" max="7429" width="9.140625" customWidth="1"/>
    <col min="7430" max="7446" width="8.7109375" customWidth="1"/>
    <col min="7447" max="7447" width="10.28515625" customWidth="1"/>
    <col min="7448" max="7448" width="8.7109375" customWidth="1"/>
    <col min="7681" max="7681" width="20.85546875" customWidth="1"/>
    <col min="7682" max="7682" width="6.85546875" customWidth="1"/>
    <col min="7683" max="7683" width="7.5703125" customWidth="1"/>
    <col min="7684" max="7684" width="7" customWidth="1"/>
    <col min="7685" max="7685" width="9.140625" customWidth="1"/>
    <col min="7686" max="7702" width="8.7109375" customWidth="1"/>
    <col min="7703" max="7703" width="10.28515625" customWidth="1"/>
    <col min="7704" max="7704" width="8.7109375" customWidth="1"/>
    <col min="7937" max="7937" width="20.85546875" customWidth="1"/>
    <col min="7938" max="7938" width="6.85546875" customWidth="1"/>
    <col min="7939" max="7939" width="7.5703125" customWidth="1"/>
    <col min="7940" max="7940" width="7" customWidth="1"/>
    <col min="7941" max="7941" width="9.140625" customWidth="1"/>
    <col min="7942" max="7958" width="8.7109375" customWidth="1"/>
    <col min="7959" max="7959" width="10.28515625" customWidth="1"/>
    <col min="7960" max="7960" width="8.7109375" customWidth="1"/>
    <col min="8193" max="8193" width="20.85546875" customWidth="1"/>
    <col min="8194" max="8194" width="6.85546875" customWidth="1"/>
    <col min="8195" max="8195" width="7.5703125" customWidth="1"/>
    <col min="8196" max="8196" width="7" customWidth="1"/>
    <col min="8197" max="8197" width="9.140625" customWidth="1"/>
    <col min="8198" max="8214" width="8.7109375" customWidth="1"/>
    <col min="8215" max="8215" width="10.28515625" customWidth="1"/>
    <col min="8216" max="8216" width="8.7109375" customWidth="1"/>
    <col min="8449" max="8449" width="20.85546875" customWidth="1"/>
    <col min="8450" max="8450" width="6.85546875" customWidth="1"/>
    <col min="8451" max="8451" width="7.5703125" customWidth="1"/>
    <col min="8452" max="8452" width="7" customWidth="1"/>
    <col min="8453" max="8453" width="9.140625" customWidth="1"/>
    <col min="8454" max="8470" width="8.7109375" customWidth="1"/>
    <col min="8471" max="8471" width="10.28515625" customWidth="1"/>
    <col min="8472" max="8472" width="8.7109375" customWidth="1"/>
    <col min="8705" max="8705" width="20.85546875" customWidth="1"/>
    <col min="8706" max="8706" width="6.85546875" customWidth="1"/>
    <col min="8707" max="8707" width="7.5703125" customWidth="1"/>
    <col min="8708" max="8708" width="7" customWidth="1"/>
    <col min="8709" max="8709" width="9.140625" customWidth="1"/>
    <col min="8710" max="8726" width="8.7109375" customWidth="1"/>
    <col min="8727" max="8727" width="10.28515625" customWidth="1"/>
    <col min="8728" max="8728" width="8.7109375" customWidth="1"/>
    <col min="8961" max="8961" width="20.85546875" customWidth="1"/>
    <col min="8962" max="8962" width="6.85546875" customWidth="1"/>
    <col min="8963" max="8963" width="7.5703125" customWidth="1"/>
    <col min="8964" max="8964" width="7" customWidth="1"/>
    <col min="8965" max="8965" width="9.140625" customWidth="1"/>
    <col min="8966" max="8982" width="8.7109375" customWidth="1"/>
    <col min="8983" max="8983" width="10.28515625" customWidth="1"/>
    <col min="8984" max="8984" width="8.7109375" customWidth="1"/>
    <col min="9217" max="9217" width="20.85546875" customWidth="1"/>
    <col min="9218" max="9218" width="6.85546875" customWidth="1"/>
    <col min="9219" max="9219" width="7.5703125" customWidth="1"/>
    <col min="9220" max="9220" width="7" customWidth="1"/>
    <col min="9221" max="9221" width="9.140625" customWidth="1"/>
    <col min="9222" max="9238" width="8.7109375" customWidth="1"/>
    <col min="9239" max="9239" width="10.28515625" customWidth="1"/>
    <col min="9240" max="9240" width="8.7109375" customWidth="1"/>
    <col min="9473" max="9473" width="20.85546875" customWidth="1"/>
    <col min="9474" max="9474" width="6.85546875" customWidth="1"/>
    <col min="9475" max="9475" width="7.5703125" customWidth="1"/>
    <col min="9476" max="9476" width="7" customWidth="1"/>
    <col min="9477" max="9477" width="9.140625" customWidth="1"/>
    <col min="9478" max="9494" width="8.7109375" customWidth="1"/>
    <col min="9495" max="9495" width="10.28515625" customWidth="1"/>
    <col min="9496" max="9496" width="8.7109375" customWidth="1"/>
    <col min="9729" max="9729" width="20.85546875" customWidth="1"/>
    <col min="9730" max="9730" width="6.85546875" customWidth="1"/>
    <col min="9731" max="9731" width="7.5703125" customWidth="1"/>
    <col min="9732" max="9732" width="7" customWidth="1"/>
    <col min="9733" max="9733" width="9.140625" customWidth="1"/>
    <col min="9734" max="9750" width="8.7109375" customWidth="1"/>
    <col min="9751" max="9751" width="10.28515625" customWidth="1"/>
    <col min="9752" max="9752" width="8.7109375" customWidth="1"/>
    <col min="9985" max="9985" width="20.85546875" customWidth="1"/>
    <col min="9986" max="9986" width="6.85546875" customWidth="1"/>
    <col min="9987" max="9987" width="7.5703125" customWidth="1"/>
    <col min="9988" max="9988" width="7" customWidth="1"/>
    <col min="9989" max="9989" width="9.140625" customWidth="1"/>
    <col min="9990" max="10006" width="8.7109375" customWidth="1"/>
    <col min="10007" max="10007" width="10.28515625" customWidth="1"/>
    <col min="10008" max="10008" width="8.7109375" customWidth="1"/>
    <col min="10241" max="10241" width="20.85546875" customWidth="1"/>
    <col min="10242" max="10242" width="6.85546875" customWidth="1"/>
    <col min="10243" max="10243" width="7.5703125" customWidth="1"/>
    <col min="10244" max="10244" width="7" customWidth="1"/>
    <col min="10245" max="10245" width="9.140625" customWidth="1"/>
    <col min="10246" max="10262" width="8.7109375" customWidth="1"/>
    <col min="10263" max="10263" width="10.28515625" customWidth="1"/>
    <col min="10264" max="10264" width="8.7109375" customWidth="1"/>
    <col min="10497" max="10497" width="20.85546875" customWidth="1"/>
    <col min="10498" max="10498" width="6.85546875" customWidth="1"/>
    <col min="10499" max="10499" width="7.5703125" customWidth="1"/>
    <col min="10500" max="10500" width="7" customWidth="1"/>
    <col min="10501" max="10501" width="9.140625" customWidth="1"/>
    <col min="10502" max="10518" width="8.7109375" customWidth="1"/>
    <col min="10519" max="10519" width="10.28515625" customWidth="1"/>
    <col min="10520" max="10520" width="8.7109375" customWidth="1"/>
    <col min="10753" max="10753" width="20.85546875" customWidth="1"/>
    <col min="10754" max="10754" width="6.85546875" customWidth="1"/>
    <col min="10755" max="10755" width="7.5703125" customWidth="1"/>
    <col min="10756" max="10756" width="7" customWidth="1"/>
    <col min="10757" max="10757" width="9.140625" customWidth="1"/>
    <col min="10758" max="10774" width="8.7109375" customWidth="1"/>
    <col min="10775" max="10775" width="10.28515625" customWidth="1"/>
    <col min="10776" max="10776" width="8.7109375" customWidth="1"/>
    <col min="11009" max="11009" width="20.85546875" customWidth="1"/>
    <col min="11010" max="11010" width="6.85546875" customWidth="1"/>
    <col min="11011" max="11011" width="7.5703125" customWidth="1"/>
    <col min="11012" max="11012" width="7" customWidth="1"/>
    <col min="11013" max="11013" width="9.140625" customWidth="1"/>
    <col min="11014" max="11030" width="8.7109375" customWidth="1"/>
    <col min="11031" max="11031" width="10.28515625" customWidth="1"/>
    <col min="11032" max="11032" width="8.7109375" customWidth="1"/>
    <col min="11265" max="11265" width="20.85546875" customWidth="1"/>
    <col min="11266" max="11266" width="6.85546875" customWidth="1"/>
    <col min="11267" max="11267" width="7.5703125" customWidth="1"/>
    <col min="11268" max="11268" width="7" customWidth="1"/>
    <col min="11269" max="11269" width="9.140625" customWidth="1"/>
    <col min="11270" max="11286" width="8.7109375" customWidth="1"/>
    <col min="11287" max="11287" width="10.28515625" customWidth="1"/>
    <col min="11288" max="11288" width="8.7109375" customWidth="1"/>
    <col min="11521" max="11521" width="20.85546875" customWidth="1"/>
    <col min="11522" max="11522" width="6.85546875" customWidth="1"/>
    <col min="11523" max="11523" width="7.5703125" customWidth="1"/>
    <col min="11524" max="11524" width="7" customWidth="1"/>
    <col min="11525" max="11525" width="9.140625" customWidth="1"/>
    <col min="11526" max="11542" width="8.7109375" customWidth="1"/>
    <col min="11543" max="11543" width="10.28515625" customWidth="1"/>
    <col min="11544" max="11544" width="8.7109375" customWidth="1"/>
    <col min="11777" max="11777" width="20.85546875" customWidth="1"/>
    <col min="11778" max="11778" width="6.85546875" customWidth="1"/>
    <col min="11779" max="11779" width="7.5703125" customWidth="1"/>
    <col min="11780" max="11780" width="7" customWidth="1"/>
    <col min="11781" max="11781" width="9.140625" customWidth="1"/>
    <col min="11782" max="11798" width="8.7109375" customWidth="1"/>
    <col min="11799" max="11799" width="10.28515625" customWidth="1"/>
    <col min="11800" max="11800" width="8.7109375" customWidth="1"/>
    <col min="12033" max="12033" width="20.85546875" customWidth="1"/>
    <col min="12034" max="12034" width="6.85546875" customWidth="1"/>
    <col min="12035" max="12035" width="7.5703125" customWidth="1"/>
    <col min="12036" max="12036" width="7" customWidth="1"/>
    <col min="12037" max="12037" width="9.140625" customWidth="1"/>
    <col min="12038" max="12054" width="8.7109375" customWidth="1"/>
    <col min="12055" max="12055" width="10.28515625" customWidth="1"/>
    <col min="12056" max="12056" width="8.7109375" customWidth="1"/>
    <col min="12289" max="12289" width="20.85546875" customWidth="1"/>
    <col min="12290" max="12290" width="6.85546875" customWidth="1"/>
    <col min="12291" max="12291" width="7.5703125" customWidth="1"/>
    <col min="12292" max="12292" width="7" customWidth="1"/>
    <col min="12293" max="12293" width="9.140625" customWidth="1"/>
    <col min="12294" max="12310" width="8.7109375" customWidth="1"/>
    <col min="12311" max="12311" width="10.28515625" customWidth="1"/>
    <col min="12312" max="12312" width="8.7109375" customWidth="1"/>
    <col min="12545" max="12545" width="20.85546875" customWidth="1"/>
    <col min="12546" max="12546" width="6.85546875" customWidth="1"/>
    <col min="12547" max="12547" width="7.5703125" customWidth="1"/>
    <col min="12548" max="12548" width="7" customWidth="1"/>
    <col min="12549" max="12549" width="9.140625" customWidth="1"/>
    <col min="12550" max="12566" width="8.7109375" customWidth="1"/>
    <col min="12567" max="12567" width="10.28515625" customWidth="1"/>
    <col min="12568" max="12568" width="8.7109375" customWidth="1"/>
    <col min="12801" max="12801" width="20.85546875" customWidth="1"/>
    <col min="12802" max="12802" width="6.85546875" customWidth="1"/>
    <col min="12803" max="12803" width="7.5703125" customWidth="1"/>
    <col min="12804" max="12804" width="7" customWidth="1"/>
    <col min="12805" max="12805" width="9.140625" customWidth="1"/>
    <col min="12806" max="12822" width="8.7109375" customWidth="1"/>
    <col min="12823" max="12823" width="10.28515625" customWidth="1"/>
    <col min="12824" max="12824" width="8.7109375" customWidth="1"/>
    <col min="13057" max="13057" width="20.85546875" customWidth="1"/>
    <col min="13058" max="13058" width="6.85546875" customWidth="1"/>
    <col min="13059" max="13059" width="7.5703125" customWidth="1"/>
    <col min="13060" max="13060" width="7" customWidth="1"/>
    <col min="13061" max="13061" width="9.140625" customWidth="1"/>
    <col min="13062" max="13078" width="8.7109375" customWidth="1"/>
    <col min="13079" max="13079" width="10.28515625" customWidth="1"/>
    <col min="13080" max="13080" width="8.7109375" customWidth="1"/>
    <col min="13313" max="13313" width="20.85546875" customWidth="1"/>
    <col min="13314" max="13314" width="6.85546875" customWidth="1"/>
    <col min="13315" max="13315" width="7.5703125" customWidth="1"/>
    <col min="13316" max="13316" width="7" customWidth="1"/>
    <col min="13317" max="13317" width="9.140625" customWidth="1"/>
    <col min="13318" max="13334" width="8.7109375" customWidth="1"/>
    <col min="13335" max="13335" width="10.28515625" customWidth="1"/>
    <col min="13336" max="13336" width="8.7109375" customWidth="1"/>
    <col min="13569" max="13569" width="20.85546875" customWidth="1"/>
    <col min="13570" max="13570" width="6.85546875" customWidth="1"/>
    <col min="13571" max="13571" width="7.5703125" customWidth="1"/>
    <col min="13572" max="13572" width="7" customWidth="1"/>
    <col min="13573" max="13573" width="9.140625" customWidth="1"/>
    <col min="13574" max="13590" width="8.7109375" customWidth="1"/>
    <col min="13591" max="13591" width="10.28515625" customWidth="1"/>
    <col min="13592" max="13592" width="8.7109375" customWidth="1"/>
    <col min="13825" max="13825" width="20.85546875" customWidth="1"/>
    <col min="13826" max="13826" width="6.85546875" customWidth="1"/>
    <col min="13827" max="13827" width="7.5703125" customWidth="1"/>
    <col min="13828" max="13828" width="7" customWidth="1"/>
    <col min="13829" max="13829" width="9.140625" customWidth="1"/>
    <col min="13830" max="13846" width="8.7109375" customWidth="1"/>
    <col min="13847" max="13847" width="10.28515625" customWidth="1"/>
    <col min="13848" max="13848" width="8.7109375" customWidth="1"/>
    <col min="14081" max="14081" width="20.85546875" customWidth="1"/>
    <col min="14082" max="14082" width="6.85546875" customWidth="1"/>
    <col min="14083" max="14083" width="7.5703125" customWidth="1"/>
    <col min="14084" max="14084" width="7" customWidth="1"/>
    <col min="14085" max="14085" width="9.140625" customWidth="1"/>
    <col min="14086" max="14102" width="8.7109375" customWidth="1"/>
    <col min="14103" max="14103" width="10.28515625" customWidth="1"/>
    <col min="14104" max="14104" width="8.7109375" customWidth="1"/>
    <col min="14337" max="14337" width="20.85546875" customWidth="1"/>
    <col min="14338" max="14338" width="6.85546875" customWidth="1"/>
    <col min="14339" max="14339" width="7.5703125" customWidth="1"/>
    <col min="14340" max="14340" width="7" customWidth="1"/>
    <col min="14341" max="14341" width="9.140625" customWidth="1"/>
    <col min="14342" max="14358" width="8.7109375" customWidth="1"/>
    <col min="14359" max="14359" width="10.28515625" customWidth="1"/>
    <col min="14360" max="14360" width="8.7109375" customWidth="1"/>
    <col min="14593" max="14593" width="20.85546875" customWidth="1"/>
    <col min="14594" max="14594" width="6.85546875" customWidth="1"/>
    <col min="14595" max="14595" width="7.5703125" customWidth="1"/>
    <col min="14596" max="14596" width="7" customWidth="1"/>
    <col min="14597" max="14597" width="9.140625" customWidth="1"/>
    <col min="14598" max="14614" width="8.7109375" customWidth="1"/>
    <col min="14615" max="14615" width="10.28515625" customWidth="1"/>
    <col min="14616" max="14616" width="8.7109375" customWidth="1"/>
    <col min="14849" max="14849" width="20.85546875" customWidth="1"/>
    <col min="14850" max="14850" width="6.85546875" customWidth="1"/>
    <col min="14851" max="14851" width="7.5703125" customWidth="1"/>
    <col min="14852" max="14852" width="7" customWidth="1"/>
    <col min="14853" max="14853" width="9.140625" customWidth="1"/>
    <col min="14854" max="14870" width="8.7109375" customWidth="1"/>
    <col min="14871" max="14871" width="10.28515625" customWidth="1"/>
    <col min="14872" max="14872" width="8.7109375" customWidth="1"/>
    <col min="15105" max="15105" width="20.85546875" customWidth="1"/>
    <col min="15106" max="15106" width="6.85546875" customWidth="1"/>
    <col min="15107" max="15107" width="7.5703125" customWidth="1"/>
    <col min="15108" max="15108" width="7" customWidth="1"/>
    <col min="15109" max="15109" width="9.140625" customWidth="1"/>
    <col min="15110" max="15126" width="8.7109375" customWidth="1"/>
    <col min="15127" max="15127" width="10.28515625" customWidth="1"/>
    <col min="15128" max="15128" width="8.7109375" customWidth="1"/>
    <col min="15361" max="15361" width="20.85546875" customWidth="1"/>
    <col min="15362" max="15362" width="6.85546875" customWidth="1"/>
    <col min="15363" max="15363" width="7.5703125" customWidth="1"/>
    <col min="15364" max="15364" width="7" customWidth="1"/>
    <col min="15365" max="15365" width="9.140625" customWidth="1"/>
    <col min="15366" max="15382" width="8.7109375" customWidth="1"/>
    <col min="15383" max="15383" width="10.28515625" customWidth="1"/>
    <col min="15384" max="15384" width="8.7109375" customWidth="1"/>
    <col min="15617" max="15617" width="20.85546875" customWidth="1"/>
    <col min="15618" max="15618" width="6.85546875" customWidth="1"/>
    <col min="15619" max="15619" width="7.5703125" customWidth="1"/>
    <col min="15620" max="15620" width="7" customWidth="1"/>
    <col min="15621" max="15621" width="9.140625" customWidth="1"/>
    <col min="15622" max="15638" width="8.7109375" customWidth="1"/>
    <col min="15639" max="15639" width="10.28515625" customWidth="1"/>
    <col min="15640" max="15640" width="8.7109375" customWidth="1"/>
    <col min="15873" max="15873" width="20.85546875" customWidth="1"/>
    <col min="15874" max="15874" width="6.85546875" customWidth="1"/>
    <col min="15875" max="15875" width="7.5703125" customWidth="1"/>
    <col min="15876" max="15876" width="7" customWidth="1"/>
    <col min="15877" max="15877" width="9.140625" customWidth="1"/>
    <col min="15878" max="15894" width="8.7109375" customWidth="1"/>
    <col min="15895" max="15895" width="10.28515625" customWidth="1"/>
    <col min="15896" max="15896" width="8.7109375" customWidth="1"/>
    <col min="16129" max="16129" width="20.85546875" customWidth="1"/>
    <col min="16130" max="16130" width="6.85546875" customWidth="1"/>
    <col min="16131" max="16131" width="7.5703125" customWidth="1"/>
    <col min="16132" max="16132" width="7" customWidth="1"/>
    <col min="16133" max="16133" width="9.140625" customWidth="1"/>
    <col min="16134" max="16150" width="8.7109375" customWidth="1"/>
    <col min="16151" max="16151" width="10.28515625" customWidth="1"/>
    <col min="16152" max="16152" width="8.7109375" customWidth="1"/>
  </cols>
  <sheetData>
    <row r="4" spans="1:24" ht="26.25" x14ac:dyDescent="0.4">
      <c r="G4" s="2" t="s">
        <v>0</v>
      </c>
    </row>
    <row r="9" spans="1:24" x14ac:dyDescent="0.25">
      <c r="J9" s="3"/>
    </row>
    <row r="11" spans="1:24" ht="15.75" x14ac:dyDescent="0.25">
      <c r="A11" s="4"/>
      <c r="G11" s="1"/>
      <c r="H11" s="1"/>
      <c r="I11" s="1"/>
      <c r="J11" s="1"/>
    </row>
    <row r="14" spans="1:24" ht="15.75" thickBot="1" x14ac:dyDescent="0.3"/>
    <row r="15" spans="1:24" ht="21.95" customHeight="1" x14ac:dyDescent="0.25">
      <c r="A15" s="5" t="s">
        <v>1</v>
      </c>
      <c r="B15" s="6" t="s">
        <v>2</v>
      </c>
      <c r="C15" s="6"/>
      <c r="D15" s="6"/>
      <c r="E15" s="7" t="s">
        <v>3</v>
      </c>
      <c r="F15" s="8" t="s">
        <v>4</v>
      </c>
      <c r="G15" s="8" t="s">
        <v>5</v>
      </c>
      <c r="H15" s="8" t="s">
        <v>6</v>
      </c>
      <c r="I15" s="8" t="s">
        <v>7</v>
      </c>
      <c r="J15" s="8" t="s">
        <v>8</v>
      </c>
      <c r="K15" s="8" t="s">
        <v>9</v>
      </c>
      <c r="L15" s="8" t="s">
        <v>10</v>
      </c>
      <c r="M15" s="8" t="s">
        <v>11</v>
      </c>
      <c r="N15" s="8" t="s">
        <v>12</v>
      </c>
      <c r="O15" s="8" t="s">
        <v>13</v>
      </c>
      <c r="P15" s="8" t="s">
        <v>14</v>
      </c>
      <c r="Q15" s="8" t="s">
        <v>15</v>
      </c>
      <c r="R15" s="8" t="s">
        <v>16</v>
      </c>
      <c r="S15" s="8" t="s">
        <v>17</v>
      </c>
      <c r="T15" s="8" t="s">
        <v>18</v>
      </c>
      <c r="U15" s="9" t="s">
        <v>19</v>
      </c>
      <c r="V15" s="9" t="s">
        <v>20</v>
      </c>
      <c r="W15" s="9" t="s">
        <v>21</v>
      </c>
      <c r="X15" s="10" t="s">
        <v>22</v>
      </c>
    </row>
    <row r="16" spans="1:24" ht="21.95" customHeight="1" x14ac:dyDescent="0.25">
      <c r="A16" s="11"/>
      <c r="B16" s="12"/>
      <c r="C16" s="12"/>
      <c r="D16" s="12"/>
      <c r="E16" s="13" t="s">
        <v>23</v>
      </c>
      <c r="F16" s="14"/>
      <c r="G16" s="13" t="s">
        <v>24</v>
      </c>
      <c r="H16" s="13" t="s">
        <v>23</v>
      </c>
      <c r="I16" s="13" t="s">
        <v>23</v>
      </c>
      <c r="J16" s="13" t="s">
        <v>23</v>
      </c>
      <c r="K16" s="13" t="s">
        <v>23</v>
      </c>
      <c r="L16" s="13" t="s">
        <v>23</v>
      </c>
      <c r="M16" s="13" t="s">
        <v>23</v>
      </c>
      <c r="N16" s="13" t="s">
        <v>23</v>
      </c>
      <c r="O16" s="13" t="s">
        <v>23</v>
      </c>
      <c r="P16" s="13" t="s">
        <v>23</v>
      </c>
      <c r="Q16" s="13" t="s">
        <v>23</v>
      </c>
      <c r="R16" s="13" t="s">
        <v>23</v>
      </c>
      <c r="S16" s="13" t="s">
        <v>23</v>
      </c>
      <c r="T16" s="13" t="s">
        <v>23</v>
      </c>
      <c r="U16" s="13" t="s">
        <v>23</v>
      </c>
      <c r="V16" s="13" t="s">
        <v>23</v>
      </c>
      <c r="W16" s="15" t="s">
        <v>23</v>
      </c>
      <c r="X16" s="16" t="s">
        <v>23</v>
      </c>
    </row>
    <row r="17" spans="1:24" ht="21.95" customHeight="1" x14ac:dyDescent="0.25">
      <c r="A17" s="11"/>
      <c r="B17" s="17" t="s">
        <v>25</v>
      </c>
      <c r="C17" s="17" t="s">
        <v>26</v>
      </c>
      <c r="D17" s="18" t="s">
        <v>27</v>
      </c>
      <c r="E17" s="19" t="s">
        <v>28</v>
      </c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1"/>
    </row>
    <row r="18" spans="1:24" ht="30" customHeight="1" thickBot="1" x14ac:dyDescent="0.3">
      <c r="A18" s="22"/>
      <c r="B18" s="23"/>
      <c r="C18" s="23"/>
      <c r="D18" s="24"/>
      <c r="E18" s="25">
        <v>10</v>
      </c>
      <c r="F18" s="26" t="s">
        <v>29</v>
      </c>
      <c r="G18" s="25" t="s">
        <v>30</v>
      </c>
      <c r="H18" s="26">
        <v>50</v>
      </c>
      <c r="I18" s="27">
        <v>0.5</v>
      </c>
      <c r="J18" s="27">
        <v>0.5</v>
      </c>
      <c r="K18" s="28">
        <v>0.2</v>
      </c>
      <c r="L18" s="28">
        <v>0.05</v>
      </c>
      <c r="M18" s="29"/>
      <c r="N18" s="26">
        <v>200</v>
      </c>
      <c r="O18" s="26">
        <v>1.5</v>
      </c>
      <c r="P18" s="29"/>
      <c r="Q18" s="29"/>
      <c r="R18" s="26">
        <v>250</v>
      </c>
      <c r="S18" s="26">
        <v>1</v>
      </c>
      <c r="T18" s="26">
        <v>250</v>
      </c>
      <c r="U18" s="28">
        <v>0.01</v>
      </c>
      <c r="V18" s="28">
        <v>0.01</v>
      </c>
      <c r="W18" s="26">
        <v>2</v>
      </c>
      <c r="X18" s="30">
        <v>0.2</v>
      </c>
    </row>
    <row r="19" spans="1:24" s="1" customFormat="1" ht="21.95" customHeight="1" x14ac:dyDescent="0.25">
      <c r="A19" s="31" t="s">
        <v>31</v>
      </c>
      <c r="B19" s="32">
        <v>9</v>
      </c>
      <c r="C19" s="33">
        <v>1.6</v>
      </c>
      <c r="D19" s="32" t="s">
        <v>32</v>
      </c>
      <c r="E19" s="32">
        <v>-5.0110000000000001</v>
      </c>
      <c r="F19" s="34">
        <v>7.99</v>
      </c>
      <c r="G19" s="32">
        <v>352</v>
      </c>
      <c r="H19" s="32">
        <v>19</v>
      </c>
      <c r="I19" s="32" t="s">
        <v>33</v>
      </c>
      <c r="J19" s="32" t="s">
        <v>34</v>
      </c>
      <c r="K19" s="32" t="s">
        <v>35</v>
      </c>
      <c r="L19" s="32" t="s">
        <v>36</v>
      </c>
      <c r="M19" s="32">
        <v>1.8</v>
      </c>
      <c r="N19" s="32">
        <v>8.5</v>
      </c>
      <c r="O19" s="33" t="s">
        <v>37</v>
      </c>
      <c r="P19" s="32">
        <v>46.5</v>
      </c>
      <c r="Q19" s="32">
        <v>10.6</v>
      </c>
      <c r="R19" s="32">
        <v>21</v>
      </c>
      <c r="S19" s="32" t="s">
        <v>38</v>
      </c>
      <c r="T19" s="32">
        <v>18.8</v>
      </c>
      <c r="U19" s="32" t="s">
        <v>39</v>
      </c>
      <c r="V19" s="35">
        <v>1E-3</v>
      </c>
      <c r="W19" s="32">
        <v>8.9999999999999993E-3</v>
      </c>
      <c r="X19" s="36" t="s">
        <v>33</v>
      </c>
    </row>
    <row r="20" spans="1:24" s="1" customFormat="1" ht="21.95" customHeight="1" x14ac:dyDescent="0.25">
      <c r="A20" s="37" t="s">
        <v>40</v>
      </c>
      <c r="B20" s="32">
        <v>8.1</v>
      </c>
      <c r="C20" s="33">
        <v>1.44</v>
      </c>
      <c r="D20" s="32" t="s">
        <v>41</v>
      </c>
      <c r="E20" s="32">
        <v>-2.2090000000000001</v>
      </c>
      <c r="F20" s="34">
        <v>8.19</v>
      </c>
      <c r="G20" s="32">
        <v>392</v>
      </c>
      <c r="H20" s="32">
        <v>34.700000000000003</v>
      </c>
      <c r="I20" s="32" t="s">
        <v>33</v>
      </c>
      <c r="J20" s="32" t="s">
        <v>34</v>
      </c>
      <c r="K20" s="32">
        <v>0.06</v>
      </c>
      <c r="L20" s="32" t="s">
        <v>36</v>
      </c>
      <c r="M20" s="32">
        <v>2</v>
      </c>
      <c r="N20" s="32">
        <v>17.899999999999999</v>
      </c>
      <c r="O20" s="34" t="s">
        <v>37</v>
      </c>
      <c r="P20" s="32">
        <v>41</v>
      </c>
      <c r="Q20" s="32">
        <v>10.199999999999999</v>
      </c>
      <c r="R20" s="32">
        <v>31</v>
      </c>
      <c r="S20" s="32" t="s">
        <v>38</v>
      </c>
      <c r="T20" s="32">
        <v>36.9</v>
      </c>
      <c r="U20" s="32" t="s">
        <v>39</v>
      </c>
      <c r="V20" s="32" t="s">
        <v>42</v>
      </c>
      <c r="W20" s="32" t="s">
        <v>36</v>
      </c>
      <c r="X20" s="36" t="s">
        <v>33</v>
      </c>
    </row>
    <row r="21" spans="1:24" s="1" customFormat="1" ht="21.95" customHeight="1" x14ac:dyDescent="0.25">
      <c r="A21" s="38" t="s">
        <v>43</v>
      </c>
      <c r="B21" s="32">
        <v>15.5</v>
      </c>
      <c r="C21" s="33">
        <v>2.76</v>
      </c>
      <c r="D21" s="32" t="s">
        <v>44</v>
      </c>
      <c r="E21" s="32">
        <v>-25.7</v>
      </c>
      <c r="F21" s="34">
        <v>6.77</v>
      </c>
      <c r="G21" s="32">
        <v>709</v>
      </c>
      <c r="H21" s="32">
        <v>15.9</v>
      </c>
      <c r="I21" s="32" t="s">
        <v>33</v>
      </c>
      <c r="J21" s="32" t="s">
        <v>34</v>
      </c>
      <c r="K21" s="32" t="s">
        <v>35</v>
      </c>
      <c r="L21" s="32" t="s">
        <v>36</v>
      </c>
      <c r="M21" s="32">
        <v>2.9</v>
      </c>
      <c r="N21" s="32">
        <v>37</v>
      </c>
      <c r="O21" s="34">
        <v>0.3</v>
      </c>
      <c r="P21" s="32">
        <v>86.3</v>
      </c>
      <c r="Q21" s="32">
        <v>14.8</v>
      </c>
      <c r="R21" s="32">
        <v>54</v>
      </c>
      <c r="S21" s="32">
        <v>0.06</v>
      </c>
      <c r="T21" s="32">
        <v>47</v>
      </c>
      <c r="U21" s="32">
        <v>1.6000000000000001E-3</v>
      </c>
      <c r="V21" s="32" t="s">
        <v>42</v>
      </c>
      <c r="W21" s="39" t="s">
        <v>39</v>
      </c>
      <c r="X21" s="36" t="s">
        <v>33</v>
      </c>
    </row>
    <row r="22" spans="1:24" s="1" customFormat="1" ht="21.95" customHeight="1" x14ac:dyDescent="0.25">
      <c r="A22" s="37" t="s">
        <v>45</v>
      </c>
      <c r="B22" s="32">
        <v>5.0999999999999996</v>
      </c>
      <c r="C22" s="33">
        <v>0.91</v>
      </c>
      <c r="D22" s="32" t="s">
        <v>41</v>
      </c>
      <c r="E22" s="32">
        <v>1.4690000000000001</v>
      </c>
      <c r="F22" s="34">
        <v>8.0500000000000007</v>
      </c>
      <c r="G22" s="32">
        <v>244</v>
      </c>
      <c r="H22" s="32">
        <v>6.8</v>
      </c>
      <c r="I22" s="32" t="s">
        <v>33</v>
      </c>
      <c r="J22" s="32" t="s">
        <v>34</v>
      </c>
      <c r="K22" s="32">
        <v>0.04</v>
      </c>
      <c r="L22" s="32" t="s">
        <v>36</v>
      </c>
      <c r="M22" s="32">
        <v>1.5</v>
      </c>
      <c r="N22" s="32">
        <v>11.7</v>
      </c>
      <c r="O22" s="34" t="s">
        <v>46</v>
      </c>
      <c r="P22" s="32">
        <v>22.1</v>
      </c>
      <c r="Q22" s="32">
        <v>8.77</v>
      </c>
      <c r="R22" s="32">
        <v>14</v>
      </c>
      <c r="S22" s="32" t="s">
        <v>38</v>
      </c>
      <c r="T22" s="32">
        <v>14.8</v>
      </c>
      <c r="U22" s="32" t="s">
        <v>39</v>
      </c>
      <c r="V22" s="32" t="s">
        <v>42</v>
      </c>
      <c r="W22" s="39" t="s">
        <v>36</v>
      </c>
      <c r="X22" s="36" t="s">
        <v>33</v>
      </c>
    </row>
    <row r="23" spans="1:24" s="1" customFormat="1" ht="21.95" customHeight="1" x14ac:dyDescent="0.25">
      <c r="A23" s="37" t="s">
        <v>47</v>
      </c>
      <c r="B23" s="32">
        <v>9.5</v>
      </c>
      <c r="C23" s="33">
        <v>1.69</v>
      </c>
      <c r="D23" s="32" t="s">
        <v>32</v>
      </c>
      <c r="E23" s="32">
        <v>-4.53</v>
      </c>
      <c r="F23" s="34">
        <v>7.97</v>
      </c>
      <c r="G23" s="32">
        <v>375</v>
      </c>
      <c r="H23" s="32">
        <v>22.7</v>
      </c>
      <c r="I23" s="32" t="s">
        <v>33</v>
      </c>
      <c r="J23" s="32" t="s">
        <v>34</v>
      </c>
      <c r="K23" s="32">
        <v>0.02</v>
      </c>
      <c r="L23" s="32" t="s">
        <v>36</v>
      </c>
      <c r="M23" s="32">
        <v>1.4</v>
      </c>
      <c r="N23" s="32">
        <v>9.9</v>
      </c>
      <c r="O23" s="34" t="s">
        <v>37</v>
      </c>
      <c r="P23" s="32">
        <v>49.9</v>
      </c>
      <c r="Q23" s="32">
        <v>10.8</v>
      </c>
      <c r="R23" s="32">
        <v>30</v>
      </c>
      <c r="S23" s="32" t="s">
        <v>38</v>
      </c>
      <c r="T23" s="32">
        <v>14.9</v>
      </c>
      <c r="U23" s="32" t="s">
        <v>39</v>
      </c>
      <c r="V23" s="32" t="s">
        <v>42</v>
      </c>
      <c r="W23" s="39" t="s">
        <v>39</v>
      </c>
      <c r="X23" s="36" t="s">
        <v>33</v>
      </c>
    </row>
    <row r="24" spans="1:24" s="1" customFormat="1" ht="21.95" customHeight="1" x14ac:dyDescent="0.25">
      <c r="A24" s="37" t="s">
        <v>48</v>
      </c>
      <c r="B24" s="32">
        <v>14.4</v>
      </c>
      <c r="C24" s="33">
        <f>B24/5.6</f>
        <v>2.5714285714285716</v>
      </c>
      <c r="D24" s="32" t="s">
        <v>44</v>
      </c>
      <c r="E24" s="32">
        <v>-13.384</v>
      </c>
      <c r="F24" s="34">
        <v>7.86</v>
      </c>
      <c r="G24" s="32">
        <v>525</v>
      </c>
      <c r="H24" s="32">
        <v>33</v>
      </c>
      <c r="I24" s="32" t="s">
        <v>33</v>
      </c>
      <c r="J24" s="32" t="s">
        <v>34</v>
      </c>
      <c r="K24" s="32" t="s">
        <v>35</v>
      </c>
      <c r="L24" s="32" t="s">
        <v>36</v>
      </c>
      <c r="M24" s="32">
        <v>0.7</v>
      </c>
      <c r="N24" s="32">
        <v>9.6999999999999993</v>
      </c>
      <c r="O24" s="32" t="s">
        <v>37</v>
      </c>
      <c r="P24" s="32">
        <v>70.2</v>
      </c>
      <c r="Q24" s="32">
        <v>19.8</v>
      </c>
      <c r="R24" s="32">
        <v>56</v>
      </c>
      <c r="S24" s="32" t="s">
        <v>38</v>
      </c>
      <c r="T24" s="32">
        <v>17</v>
      </c>
      <c r="U24" s="32">
        <v>6.9999999999999999E-4</v>
      </c>
      <c r="V24" s="39" t="s">
        <v>42</v>
      </c>
      <c r="W24" s="39" t="s">
        <v>36</v>
      </c>
      <c r="X24" s="36" t="s">
        <v>33</v>
      </c>
    </row>
    <row r="25" spans="1:24" s="1" customFormat="1" ht="21.95" customHeight="1" x14ac:dyDescent="0.25">
      <c r="A25" s="37" t="s">
        <v>49</v>
      </c>
      <c r="B25" s="39">
        <v>17.5</v>
      </c>
      <c r="C25" s="33">
        <f t="shared" ref="C25" si="0">B25/5.6</f>
        <v>3.125</v>
      </c>
      <c r="D25" s="39" t="s">
        <v>44</v>
      </c>
      <c r="E25" s="39">
        <v>-25.7</v>
      </c>
      <c r="F25" s="33">
        <v>7.45</v>
      </c>
      <c r="G25" s="39">
        <v>895</v>
      </c>
      <c r="H25" s="39">
        <v>13</v>
      </c>
      <c r="I25" s="39" t="s">
        <v>33</v>
      </c>
      <c r="J25" s="39" t="s">
        <v>34</v>
      </c>
      <c r="K25" s="39" t="s">
        <v>35</v>
      </c>
      <c r="L25" s="39" t="s">
        <v>36</v>
      </c>
      <c r="M25" s="39">
        <v>2.2999999999999998</v>
      </c>
      <c r="N25" s="39">
        <v>70.3</v>
      </c>
      <c r="O25" s="33" t="s">
        <v>37</v>
      </c>
      <c r="P25" s="39">
        <v>96</v>
      </c>
      <c r="Q25" s="39">
        <v>18</v>
      </c>
      <c r="R25" s="39">
        <v>79</v>
      </c>
      <c r="S25" s="39">
        <v>0.22</v>
      </c>
      <c r="T25" s="39">
        <v>79</v>
      </c>
      <c r="U25" s="39">
        <v>1.6000000000000001E-3</v>
      </c>
      <c r="V25" s="39">
        <v>1E-3</v>
      </c>
      <c r="W25" s="39">
        <v>2.4E-2</v>
      </c>
      <c r="X25" s="40" t="s">
        <v>33</v>
      </c>
    </row>
    <row r="26" spans="1:24" s="1" customFormat="1" ht="21.95" customHeight="1" x14ac:dyDescent="0.25">
      <c r="A26" s="37" t="s">
        <v>50</v>
      </c>
      <c r="B26" s="32">
        <v>5.0999999999999996</v>
      </c>
      <c r="C26" s="33">
        <v>0.91</v>
      </c>
      <c r="D26" s="32" t="s">
        <v>41</v>
      </c>
      <c r="E26" s="32">
        <v>1.4690000000000001</v>
      </c>
      <c r="F26" s="34">
        <v>8.0500000000000007</v>
      </c>
      <c r="G26" s="32">
        <v>244</v>
      </c>
      <c r="H26" s="32">
        <v>6.8</v>
      </c>
      <c r="I26" s="32" t="s">
        <v>33</v>
      </c>
      <c r="J26" s="32" t="s">
        <v>34</v>
      </c>
      <c r="K26" s="32">
        <v>0.04</v>
      </c>
      <c r="L26" s="32" t="s">
        <v>36</v>
      </c>
      <c r="M26" s="32">
        <v>1.5</v>
      </c>
      <c r="N26" s="32">
        <v>11.7</v>
      </c>
      <c r="O26" s="34" t="s">
        <v>46</v>
      </c>
      <c r="P26" s="32">
        <v>22.1</v>
      </c>
      <c r="Q26" s="32">
        <v>8.77</v>
      </c>
      <c r="R26" s="32">
        <v>14</v>
      </c>
      <c r="S26" s="32" t="s">
        <v>38</v>
      </c>
      <c r="T26" s="32">
        <v>14.8</v>
      </c>
      <c r="U26" s="32" t="s">
        <v>39</v>
      </c>
      <c r="V26" s="32" t="s">
        <v>42</v>
      </c>
      <c r="W26" s="39" t="s">
        <v>36</v>
      </c>
      <c r="X26" s="36" t="s">
        <v>33</v>
      </c>
    </row>
    <row r="27" spans="1:24" s="1" customFormat="1" ht="21.95" customHeight="1" x14ac:dyDescent="0.25">
      <c r="A27" s="37" t="s">
        <v>51</v>
      </c>
      <c r="B27" s="39">
        <v>17.5</v>
      </c>
      <c r="C27" s="33">
        <f t="shared" ref="C27:C28" si="1">B27/5.6</f>
        <v>3.125</v>
      </c>
      <c r="D27" s="39" t="s">
        <v>44</v>
      </c>
      <c r="E27" s="39">
        <v>-25.7</v>
      </c>
      <c r="F27" s="33">
        <v>7.45</v>
      </c>
      <c r="G27" s="39">
        <v>895</v>
      </c>
      <c r="H27" s="39">
        <v>13</v>
      </c>
      <c r="I27" s="39" t="s">
        <v>33</v>
      </c>
      <c r="J27" s="39" t="s">
        <v>34</v>
      </c>
      <c r="K27" s="39" t="s">
        <v>35</v>
      </c>
      <c r="L27" s="39" t="s">
        <v>36</v>
      </c>
      <c r="M27" s="39">
        <v>2.2999999999999998</v>
      </c>
      <c r="N27" s="39">
        <v>70.3</v>
      </c>
      <c r="O27" s="33" t="s">
        <v>37</v>
      </c>
      <c r="P27" s="39">
        <v>96</v>
      </c>
      <c r="Q27" s="39">
        <v>18</v>
      </c>
      <c r="R27" s="39">
        <v>79</v>
      </c>
      <c r="S27" s="39">
        <v>0.22</v>
      </c>
      <c r="T27" s="39">
        <v>79</v>
      </c>
      <c r="U27" s="39">
        <v>1.6000000000000001E-3</v>
      </c>
      <c r="V27" s="39">
        <v>1E-3</v>
      </c>
      <c r="W27" s="39">
        <v>2.4E-2</v>
      </c>
      <c r="X27" s="40" t="s">
        <v>33</v>
      </c>
    </row>
    <row r="28" spans="1:24" s="1" customFormat="1" ht="21.95" customHeight="1" x14ac:dyDescent="0.25">
      <c r="A28" s="37" t="s">
        <v>52</v>
      </c>
      <c r="B28" s="32">
        <v>7.4</v>
      </c>
      <c r="C28" s="33">
        <f t="shared" si="1"/>
        <v>1.3214285714285716</v>
      </c>
      <c r="D28" s="32" t="s">
        <v>41</v>
      </c>
      <c r="E28" s="32">
        <v>1.36</v>
      </c>
      <c r="F28" s="34">
        <v>7.86</v>
      </c>
      <c r="G28" s="32">
        <v>316</v>
      </c>
      <c r="H28" s="32">
        <v>31</v>
      </c>
      <c r="I28" s="32" t="s">
        <v>33</v>
      </c>
      <c r="J28" s="32" t="s">
        <v>34</v>
      </c>
      <c r="K28" s="32">
        <v>0.02</v>
      </c>
      <c r="L28" s="32" t="s">
        <v>36</v>
      </c>
      <c r="M28" s="32">
        <v>1</v>
      </c>
      <c r="N28" s="32">
        <v>9.1</v>
      </c>
      <c r="O28" s="34" t="s">
        <v>37</v>
      </c>
      <c r="P28" s="32">
        <v>34</v>
      </c>
      <c r="Q28" s="32">
        <v>11</v>
      </c>
      <c r="R28" s="32">
        <v>27</v>
      </c>
      <c r="S28" s="32" t="s">
        <v>38</v>
      </c>
      <c r="T28" s="32">
        <v>17</v>
      </c>
      <c r="U28" s="32" t="s">
        <v>39</v>
      </c>
      <c r="V28" s="32" t="s">
        <v>42</v>
      </c>
      <c r="W28" s="32">
        <v>0.02</v>
      </c>
      <c r="X28" s="36" t="s">
        <v>33</v>
      </c>
    </row>
    <row r="29" spans="1:24" s="1" customFormat="1" ht="21.95" customHeight="1" x14ac:dyDescent="0.25">
      <c r="A29" s="37" t="s">
        <v>53</v>
      </c>
      <c r="B29" s="32">
        <v>17</v>
      </c>
      <c r="C29" s="33">
        <v>3.03</v>
      </c>
      <c r="D29" s="32" t="s">
        <v>44</v>
      </c>
      <c r="E29" s="32">
        <v>-12.691000000000001</v>
      </c>
      <c r="F29" s="34">
        <v>8.11</v>
      </c>
      <c r="G29" s="32">
        <v>641</v>
      </c>
      <c r="H29" s="32">
        <v>8.9</v>
      </c>
      <c r="I29" s="32" t="s">
        <v>33</v>
      </c>
      <c r="J29" s="32" t="s">
        <v>34</v>
      </c>
      <c r="K29" s="32" t="s">
        <v>35</v>
      </c>
      <c r="L29" s="32" t="s">
        <v>36</v>
      </c>
      <c r="M29" s="32">
        <v>1.7</v>
      </c>
      <c r="N29" s="32">
        <v>17.3</v>
      </c>
      <c r="O29" s="34" t="s">
        <v>37</v>
      </c>
      <c r="P29" s="32">
        <v>64.099999999999994</v>
      </c>
      <c r="Q29" s="32">
        <v>34.9</v>
      </c>
      <c r="R29" s="32">
        <v>158</v>
      </c>
      <c r="S29" s="32" t="s">
        <v>38</v>
      </c>
      <c r="T29" s="32">
        <v>15.8</v>
      </c>
      <c r="U29" s="41">
        <v>3.0000000000000001E-3</v>
      </c>
      <c r="V29" s="32" t="s">
        <v>42</v>
      </c>
      <c r="W29" s="42">
        <v>1.6E-2</v>
      </c>
      <c r="X29" s="36" t="s">
        <v>33</v>
      </c>
    </row>
    <row r="30" spans="1:24" s="1" customFormat="1" ht="21.95" customHeight="1" x14ac:dyDescent="0.25">
      <c r="A30" s="37" t="s">
        <v>54</v>
      </c>
      <c r="B30" s="32">
        <v>7.4</v>
      </c>
      <c r="C30" s="33">
        <f t="shared" ref="C30" si="2">B30/5.6</f>
        <v>1.3214285714285716</v>
      </c>
      <c r="D30" s="32" t="s">
        <v>41</v>
      </c>
      <c r="E30" s="32">
        <v>1.36</v>
      </c>
      <c r="F30" s="34">
        <v>7.86</v>
      </c>
      <c r="G30" s="32">
        <v>316</v>
      </c>
      <c r="H30" s="32">
        <v>31</v>
      </c>
      <c r="I30" s="32" t="s">
        <v>33</v>
      </c>
      <c r="J30" s="32" t="s">
        <v>34</v>
      </c>
      <c r="K30" s="32">
        <v>0.02</v>
      </c>
      <c r="L30" s="32" t="s">
        <v>36</v>
      </c>
      <c r="M30" s="32">
        <v>1</v>
      </c>
      <c r="N30" s="32">
        <v>9.1</v>
      </c>
      <c r="O30" s="34" t="s">
        <v>37</v>
      </c>
      <c r="P30" s="32">
        <v>34</v>
      </c>
      <c r="Q30" s="32">
        <v>11</v>
      </c>
      <c r="R30" s="32">
        <v>27</v>
      </c>
      <c r="S30" s="32" t="s">
        <v>38</v>
      </c>
      <c r="T30" s="32">
        <v>17</v>
      </c>
      <c r="U30" s="32" t="s">
        <v>39</v>
      </c>
      <c r="V30" s="32" t="s">
        <v>42</v>
      </c>
      <c r="W30" s="32">
        <v>0.02</v>
      </c>
      <c r="X30" s="36" t="s">
        <v>33</v>
      </c>
    </row>
    <row r="31" spans="1:24" s="1" customFormat="1" ht="21.95" customHeight="1" x14ac:dyDescent="0.25">
      <c r="A31" s="37" t="s">
        <v>55</v>
      </c>
      <c r="B31" s="32">
        <v>17</v>
      </c>
      <c r="C31" s="33">
        <v>3.03</v>
      </c>
      <c r="D31" s="32" t="s">
        <v>44</v>
      </c>
      <c r="E31" s="42">
        <v>-20.094999999999999</v>
      </c>
      <c r="F31" s="34">
        <v>7.79</v>
      </c>
      <c r="G31" s="32">
        <v>852</v>
      </c>
      <c r="H31" s="32">
        <v>18.2</v>
      </c>
      <c r="I31" s="32" t="s">
        <v>33</v>
      </c>
      <c r="J31" s="32" t="s">
        <v>34</v>
      </c>
      <c r="K31" s="32">
        <v>0.02</v>
      </c>
      <c r="L31" s="32" t="s">
        <v>36</v>
      </c>
      <c r="M31" s="32">
        <v>6.2</v>
      </c>
      <c r="N31" s="32">
        <v>53.9</v>
      </c>
      <c r="O31" s="32">
        <v>0.3</v>
      </c>
      <c r="P31" s="32">
        <v>95.1</v>
      </c>
      <c r="Q31" s="32">
        <v>16.100000000000001</v>
      </c>
      <c r="R31" s="32">
        <v>65</v>
      </c>
      <c r="S31" s="32">
        <v>7.0000000000000007E-2</v>
      </c>
      <c r="T31" s="32">
        <v>108</v>
      </c>
      <c r="U31" s="43">
        <v>1E-3</v>
      </c>
      <c r="V31" s="32" t="s">
        <v>42</v>
      </c>
      <c r="W31" s="32" t="s">
        <v>36</v>
      </c>
      <c r="X31" s="36" t="s">
        <v>33</v>
      </c>
    </row>
    <row r="32" spans="1:24" s="45" customFormat="1" ht="21.95" customHeight="1" x14ac:dyDescent="0.2">
      <c r="A32" s="44" t="s">
        <v>56</v>
      </c>
      <c r="B32" s="32">
        <v>12.2</v>
      </c>
      <c r="C32" s="33">
        <f t="shared" ref="C32:C43" si="3">B32/5.6</f>
        <v>2.1785714285714284</v>
      </c>
      <c r="D32" s="32" t="s">
        <v>32</v>
      </c>
      <c r="E32" s="32">
        <v>-5.4349999999999996</v>
      </c>
      <c r="F32" s="34">
        <v>7.71</v>
      </c>
      <c r="G32" s="32">
        <v>474</v>
      </c>
      <c r="H32" s="32">
        <v>30.8</v>
      </c>
      <c r="I32" s="32" t="s">
        <v>33</v>
      </c>
      <c r="J32" s="32" t="s">
        <v>34</v>
      </c>
      <c r="K32" s="32" t="s">
        <v>35</v>
      </c>
      <c r="L32" s="32" t="s">
        <v>36</v>
      </c>
      <c r="M32" s="32">
        <v>1</v>
      </c>
      <c r="N32" s="32">
        <v>10.3</v>
      </c>
      <c r="O32" s="32">
        <v>0.2</v>
      </c>
      <c r="P32" s="32">
        <v>70</v>
      </c>
      <c r="Q32" s="32">
        <v>12</v>
      </c>
      <c r="R32" s="32">
        <v>37</v>
      </c>
      <c r="S32" s="32" t="s">
        <v>38</v>
      </c>
      <c r="T32" s="32">
        <v>25</v>
      </c>
      <c r="U32" s="32">
        <v>5.0000000000000001E-4</v>
      </c>
      <c r="V32" s="32" t="s">
        <v>42</v>
      </c>
      <c r="W32" s="32">
        <v>1.0999999999999999E-2</v>
      </c>
      <c r="X32" s="36" t="s">
        <v>33</v>
      </c>
    </row>
    <row r="33" spans="1:27" s="1" customFormat="1" ht="21.95" customHeight="1" x14ac:dyDescent="0.25">
      <c r="A33" s="37" t="s">
        <v>57</v>
      </c>
      <c r="B33" s="32">
        <v>9</v>
      </c>
      <c r="C33" s="33">
        <v>1.6</v>
      </c>
      <c r="D33" s="32" t="s">
        <v>32</v>
      </c>
      <c r="E33" s="32">
        <v>-5.0110000000000001</v>
      </c>
      <c r="F33" s="34">
        <v>7.99</v>
      </c>
      <c r="G33" s="32">
        <v>352</v>
      </c>
      <c r="H33" s="32">
        <v>19</v>
      </c>
      <c r="I33" s="32" t="s">
        <v>33</v>
      </c>
      <c r="J33" s="32" t="s">
        <v>34</v>
      </c>
      <c r="K33" s="32" t="s">
        <v>35</v>
      </c>
      <c r="L33" s="32" t="s">
        <v>36</v>
      </c>
      <c r="M33" s="32">
        <v>1.8</v>
      </c>
      <c r="N33" s="32">
        <v>8.5</v>
      </c>
      <c r="O33" s="33" t="s">
        <v>37</v>
      </c>
      <c r="P33" s="32">
        <v>46.5</v>
      </c>
      <c r="Q33" s="32">
        <v>10.6</v>
      </c>
      <c r="R33" s="32">
        <v>21</v>
      </c>
      <c r="S33" s="32" t="s">
        <v>38</v>
      </c>
      <c r="T33" s="32">
        <v>18.8</v>
      </c>
      <c r="U33" s="32" t="s">
        <v>39</v>
      </c>
      <c r="V33" s="35">
        <v>1E-3</v>
      </c>
      <c r="W33" s="32">
        <v>8.9999999999999993E-3</v>
      </c>
      <c r="X33" s="36" t="s">
        <v>33</v>
      </c>
    </row>
    <row r="34" spans="1:27" s="1" customFormat="1" ht="21.95" customHeight="1" x14ac:dyDescent="0.25">
      <c r="A34" s="37" t="s">
        <v>58</v>
      </c>
      <c r="B34" s="32">
        <v>12.2</v>
      </c>
      <c r="C34" s="33">
        <f t="shared" si="3"/>
        <v>2.1785714285714284</v>
      </c>
      <c r="D34" s="32" t="s">
        <v>32</v>
      </c>
      <c r="E34" s="32">
        <v>-5.4349999999999996</v>
      </c>
      <c r="F34" s="34">
        <v>7.71</v>
      </c>
      <c r="G34" s="32">
        <v>474</v>
      </c>
      <c r="H34" s="32">
        <v>30.8</v>
      </c>
      <c r="I34" s="32" t="s">
        <v>33</v>
      </c>
      <c r="J34" s="32" t="s">
        <v>34</v>
      </c>
      <c r="K34" s="32" t="s">
        <v>35</v>
      </c>
      <c r="L34" s="32" t="s">
        <v>36</v>
      </c>
      <c r="M34" s="32">
        <v>1</v>
      </c>
      <c r="N34" s="32">
        <v>10.3</v>
      </c>
      <c r="O34" s="32">
        <v>0.2</v>
      </c>
      <c r="P34" s="32">
        <v>70</v>
      </c>
      <c r="Q34" s="32">
        <v>12</v>
      </c>
      <c r="R34" s="32">
        <v>37</v>
      </c>
      <c r="S34" s="32" t="s">
        <v>38</v>
      </c>
      <c r="T34" s="32">
        <v>25</v>
      </c>
      <c r="U34" s="32">
        <v>5.0000000000000001E-4</v>
      </c>
      <c r="V34" s="32" t="s">
        <v>42</v>
      </c>
      <c r="W34" s="32">
        <v>1.0999999999999999E-2</v>
      </c>
      <c r="X34" s="36" t="s">
        <v>33</v>
      </c>
    </row>
    <row r="35" spans="1:27" s="1" customFormat="1" ht="21.95" customHeight="1" thickBot="1" x14ac:dyDescent="0.3">
      <c r="A35" s="37" t="s">
        <v>59</v>
      </c>
      <c r="B35" s="46">
        <v>13.5</v>
      </c>
      <c r="C35" s="47">
        <f t="shared" si="3"/>
        <v>2.410714285714286</v>
      </c>
      <c r="D35" s="46" t="s">
        <v>32</v>
      </c>
      <c r="E35" s="46">
        <v>-3.266</v>
      </c>
      <c r="F35" s="47">
        <v>7.4</v>
      </c>
      <c r="G35" s="46">
        <v>521</v>
      </c>
      <c r="H35" s="46">
        <v>16</v>
      </c>
      <c r="I35" s="46" t="s">
        <v>33</v>
      </c>
      <c r="J35" s="46" t="s">
        <v>34</v>
      </c>
      <c r="K35" s="46" t="s">
        <v>35</v>
      </c>
      <c r="L35" s="46" t="s">
        <v>36</v>
      </c>
      <c r="M35" s="46">
        <v>1.6</v>
      </c>
      <c r="N35" s="46">
        <v>10.1</v>
      </c>
      <c r="O35" s="47" t="s">
        <v>37</v>
      </c>
      <c r="P35" s="46">
        <v>74</v>
      </c>
      <c r="Q35" s="46">
        <v>14</v>
      </c>
      <c r="R35" s="46">
        <v>22</v>
      </c>
      <c r="S35" s="46" t="s">
        <v>38</v>
      </c>
      <c r="T35" s="46">
        <v>26</v>
      </c>
      <c r="U35" s="48">
        <v>1E-3</v>
      </c>
      <c r="V35" s="46" t="s">
        <v>42</v>
      </c>
      <c r="W35" s="49" t="s">
        <v>36</v>
      </c>
      <c r="X35" s="50" t="s">
        <v>33</v>
      </c>
      <c r="AA35" s="51"/>
    </row>
    <row r="36" spans="1:27" s="1" customFormat="1" ht="21.95" customHeight="1" x14ac:dyDescent="0.25">
      <c r="A36" s="37" t="s">
        <v>60</v>
      </c>
      <c r="B36" s="39">
        <v>17.5</v>
      </c>
      <c r="C36" s="33">
        <f t="shared" si="3"/>
        <v>3.125</v>
      </c>
      <c r="D36" s="39" t="s">
        <v>44</v>
      </c>
      <c r="E36" s="39">
        <v>-25.7</v>
      </c>
      <c r="F36" s="33">
        <v>7.45</v>
      </c>
      <c r="G36" s="39">
        <v>895</v>
      </c>
      <c r="H36" s="39">
        <v>13</v>
      </c>
      <c r="I36" s="39" t="s">
        <v>33</v>
      </c>
      <c r="J36" s="39" t="s">
        <v>34</v>
      </c>
      <c r="K36" s="39" t="s">
        <v>35</v>
      </c>
      <c r="L36" s="39" t="s">
        <v>36</v>
      </c>
      <c r="M36" s="39">
        <v>2.2999999999999998</v>
      </c>
      <c r="N36" s="39">
        <v>70.3</v>
      </c>
      <c r="O36" s="33" t="s">
        <v>37</v>
      </c>
      <c r="P36" s="39">
        <v>96</v>
      </c>
      <c r="Q36" s="39">
        <v>18</v>
      </c>
      <c r="R36" s="39">
        <v>79</v>
      </c>
      <c r="S36" s="39">
        <v>0.22</v>
      </c>
      <c r="T36" s="39">
        <v>79</v>
      </c>
      <c r="U36" s="39">
        <v>1.6000000000000001E-3</v>
      </c>
      <c r="V36" s="39">
        <v>1E-3</v>
      </c>
      <c r="W36" s="39">
        <v>2.4E-2</v>
      </c>
      <c r="X36" s="40" t="s">
        <v>33</v>
      </c>
    </row>
    <row r="37" spans="1:27" s="1" customFormat="1" ht="21.95" customHeight="1" x14ac:dyDescent="0.25">
      <c r="A37" s="37" t="s">
        <v>61</v>
      </c>
      <c r="B37" s="32">
        <v>14.3</v>
      </c>
      <c r="C37" s="33">
        <f t="shared" si="3"/>
        <v>2.5535714285714288</v>
      </c>
      <c r="D37" s="32" t="s">
        <v>44</v>
      </c>
      <c r="E37" s="32">
        <v>-12.581</v>
      </c>
      <c r="F37" s="34">
        <v>7.95</v>
      </c>
      <c r="G37" s="32">
        <v>690</v>
      </c>
      <c r="H37" s="32">
        <v>30.1</v>
      </c>
      <c r="I37" s="32" t="s">
        <v>33</v>
      </c>
      <c r="J37" s="32" t="s">
        <v>34</v>
      </c>
      <c r="K37" s="32">
        <v>0.01</v>
      </c>
      <c r="L37" s="32" t="s">
        <v>36</v>
      </c>
      <c r="M37" s="32">
        <v>4.0999999999999996</v>
      </c>
      <c r="N37" s="32">
        <v>35.1</v>
      </c>
      <c r="O37" s="32">
        <v>0.2</v>
      </c>
      <c r="P37" s="32">
        <v>79</v>
      </c>
      <c r="Q37" s="32">
        <v>14</v>
      </c>
      <c r="R37" s="32">
        <v>50</v>
      </c>
      <c r="S37" s="32">
        <v>0.06</v>
      </c>
      <c r="T37" s="32">
        <v>85</v>
      </c>
      <c r="U37" s="43">
        <v>5.0000000000000001E-4</v>
      </c>
      <c r="V37" s="32" t="s">
        <v>42</v>
      </c>
      <c r="W37" s="32">
        <v>8.0000000000000002E-3</v>
      </c>
      <c r="X37" s="36" t="s">
        <v>33</v>
      </c>
    </row>
    <row r="38" spans="1:27" s="45" customFormat="1" ht="21.95" customHeight="1" x14ac:dyDescent="0.2">
      <c r="A38" s="44" t="s">
        <v>62</v>
      </c>
      <c r="B38" s="32">
        <v>12.2</v>
      </c>
      <c r="C38" s="33">
        <f t="shared" si="3"/>
        <v>2.1785714285714284</v>
      </c>
      <c r="D38" s="32" t="s">
        <v>32</v>
      </c>
      <c r="E38" s="32">
        <v>-5.4349999999999996</v>
      </c>
      <c r="F38" s="34">
        <v>7.71</v>
      </c>
      <c r="G38" s="32">
        <v>474</v>
      </c>
      <c r="H38" s="32">
        <v>30.8</v>
      </c>
      <c r="I38" s="32" t="s">
        <v>33</v>
      </c>
      <c r="J38" s="32" t="s">
        <v>34</v>
      </c>
      <c r="K38" s="32" t="s">
        <v>35</v>
      </c>
      <c r="L38" s="32" t="s">
        <v>36</v>
      </c>
      <c r="M38" s="32">
        <v>1</v>
      </c>
      <c r="N38" s="32">
        <v>10.3</v>
      </c>
      <c r="O38" s="32">
        <v>0.2</v>
      </c>
      <c r="P38" s="32">
        <v>70</v>
      </c>
      <c r="Q38" s="32">
        <v>12</v>
      </c>
      <c r="R38" s="32">
        <v>37</v>
      </c>
      <c r="S38" s="32" t="s">
        <v>38</v>
      </c>
      <c r="T38" s="32">
        <v>25</v>
      </c>
      <c r="U38" s="32">
        <v>5.0000000000000001E-4</v>
      </c>
      <c r="V38" s="32" t="s">
        <v>42</v>
      </c>
      <c r="W38" s="32">
        <v>1.0999999999999999E-2</v>
      </c>
      <c r="X38" s="36" t="s">
        <v>33</v>
      </c>
    </row>
    <row r="39" spans="1:27" s="1" customFormat="1" ht="21.95" customHeight="1" x14ac:dyDescent="0.25">
      <c r="A39" s="37" t="s">
        <v>63</v>
      </c>
      <c r="B39" s="32">
        <v>11.6</v>
      </c>
      <c r="C39" s="33">
        <f t="shared" si="3"/>
        <v>2.0714285714285716</v>
      </c>
      <c r="D39" s="32" t="s">
        <v>32</v>
      </c>
      <c r="E39" s="42">
        <v>-0.71199999999999997</v>
      </c>
      <c r="F39" s="34">
        <v>7.68</v>
      </c>
      <c r="G39" s="32">
        <v>512</v>
      </c>
      <c r="H39" s="32">
        <v>40.5</v>
      </c>
      <c r="I39" s="32" t="s">
        <v>33</v>
      </c>
      <c r="J39" s="32" t="s">
        <v>34</v>
      </c>
      <c r="K39" s="32" t="s">
        <v>35</v>
      </c>
      <c r="L39" s="32" t="s">
        <v>36</v>
      </c>
      <c r="M39" s="32">
        <v>2.6</v>
      </c>
      <c r="N39" s="32">
        <v>15.5</v>
      </c>
      <c r="O39" s="32" t="s">
        <v>37</v>
      </c>
      <c r="P39" s="32">
        <v>63</v>
      </c>
      <c r="Q39" s="32">
        <v>12</v>
      </c>
      <c r="R39" s="32">
        <v>24</v>
      </c>
      <c r="S39" s="32" t="s">
        <v>38</v>
      </c>
      <c r="T39" s="32">
        <v>52.1</v>
      </c>
      <c r="U39" s="32" t="s">
        <v>39</v>
      </c>
      <c r="V39" s="32">
        <v>3.0000000000000001E-3</v>
      </c>
      <c r="W39" s="32" t="s">
        <v>36</v>
      </c>
      <c r="X39" s="36" t="s">
        <v>33</v>
      </c>
    </row>
    <row r="40" spans="1:27" ht="21.75" hidden="1" customHeight="1" x14ac:dyDescent="0.25">
      <c r="A40" s="37" t="s">
        <v>64</v>
      </c>
      <c r="B40" s="52"/>
      <c r="C40" s="53">
        <f t="shared" si="3"/>
        <v>0</v>
      </c>
      <c r="D40" s="52"/>
      <c r="E40" s="52"/>
      <c r="F40" s="54"/>
      <c r="G40" s="52"/>
      <c r="H40" s="52"/>
      <c r="I40" s="52"/>
      <c r="J40" s="52"/>
      <c r="K40" s="52"/>
      <c r="L40" s="52"/>
      <c r="M40" s="52"/>
      <c r="N40" s="52"/>
      <c r="O40" s="32" t="s">
        <v>65</v>
      </c>
      <c r="P40" s="52"/>
      <c r="Q40" s="52"/>
      <c r="R40" s="52"/>
      <c r="S40" s="52"/>
      <c r="T40" s="52"/>
      <c r="U40" s="52"/>
      <c r="V40" s="52"/>
      <c r="W40" s="52" t="s">
        <v>36</v>
      </c>
      <c r="X40" s="55" t="s">
        <v>33</v>
      </c>
    </row>
    <row r="41" spans="1:27" s="1" customFormat="1" ht="21.75" customHeight="1" x14ac:dyDescent="0.25">
      <c r="A41" s="37" t="s">
        <v>66</v>
      </c>
      <c r="B41" s="32">
        <v>17.7</v>
      </c>
      <c r="C41" s="33">
        <f t="shared" si="3"/>
        <v>3.1607142857142856</v>
      </c>
      <c r="D41" s="32" t="s">
        <v>44</v>
      </c>
      <c r="E41" s="32">
        <v>-5.6</v>
      </c>
      <c r="F41" s="34">
        <v>7.45</v>
      </c>
      <c r="G41" s="32">
        <v>601</v>
      </c>
      <c r="H41" s="32">
        <v>24</v>
      </c>
      <c r="I41" s="32" t="s">
        <v>33</v>
      </c>
      <c r="J41" s="32">
        <v>0.15</v>
      </c>
      <c r="K41" s="32">
        <v>0.05</v>
      </c>
      <c r="L41" s="32">
        <v>6.0000000000000001E-3</v>
      </c>
      <c r="M41" s="32">
        <v>1.9</v>
      </c>
      <c r="N41" s="32">
        <v>14.2</v>
      </c>
      <c r="O41" s="32">
        <v>0.2</v>
      </c>
      <c r="P41" s="32">
        <v>63</v>
      </c>
      <c r="Q41" s="32">
        <v>38</v>
      </c>
      <c r="R41" s="32">
        <v>92</v>
      </c>
      <c r="S41" s="32" t="s">
        <v>38</v>
      </c>
      <c r="T41" s="32">
        <v>15</v>
      </c>
      <c r="U41" s="32">
        <v>6.9999999999999999E-4</v>
      </c>
      <c r="V41" s="32">
        <v>8.0000000000000002E-3</v>
      </c>
      <c r="W41" s="32">
        <v>1.9E-2</v>
      </c>
      <c r="X41" s="36" t="s">
        <v>33</v>
      </c>
    </row>
    <row r="42" spans="1:27" s="1" customFormat="1" ht="21.95" customHeight="1" x14ac:dyDescent="0.25">
      <c r="A42" s="37" t="s">
        <v>67</v>
      </c>
      <c r="B42" s="32">
        <v>7.4</v>
      </c>
      <c r="C42" s="33">
        <f t="shared" si="3"/>
        <v>1.3214285714285716</v>
      </c>
      <c r="D42" s="32" t="s">
        <v>41</v>
      </c>
      <c r="E42" s="32">
        <v>1.36</v>
      </c>
      <c r="F42" s="34">
        <v>7.86</v>
      </c>
      <c r="G42" s="32">
        <v>316</v>
      </c>
      <c r="H42" s="32">
        <v>31</v>
      </c>
      <c r="I42" s="32" t="s">
        <v>33</v>
      </c>
      <c r="J42" s="32" t="s">
        <v>34</v>
      </c>
      <c r="K42" s="32">
        <v>0.02</v>
      </c>
      <c r="L42" s="32" t="s">
        <v>36</v>
      </c>
      <c r="M42" s="32">
        <v>1</v>
      </c>
      <c r="N42" s="32">
        <v>9.1</v>
      </c>
      <c r="O42" s="34" t="s">
        <v>37</v>
      </c>
      <c r="P42" s="32">
        <v>34</v>
      </c>
      <c r="Q42" s="32">
        <v>11</v>
      </c>
      <c r="R42" s="32">
        <v>27</v>
      </c>
      <c r="S42" s="32" t="s">
        <v>38</v>
      </c>
      <c r="T42" s="32">
        <v>17</v>
      </c>
      <c r="U42" s="32" t="s">
        <v>39</v>
      </c>
      <c r="V42" s="32" t="s">
        <v>42</v>
      </c>
      <c r="W42" s="32">
        <v>0.02</v>
      </c>
      <c r="X42" s="36" t="s">
        <v>33</v>
      </c>
    </row>
    <row r="43" spans="1:27" s="1" customFormat="1" ht="21.95" customHeight="1" thickBot="1" x14ac:dyDescent="0.3">
      <c r="A43" s="56" t="s">
        <v>68</v>
      </c>
      <c r="B43" s="46">
        <v>13.5</v>
      </c>
      <c r="C43" s="47">
        <f t="shared" si="3"/>
        <v>2.410714285714286</v>
      </c>
      <c r="D43" s="46" t="s">
        <v>32</v>
      </c>
      <c r="E43" s="46">
        <v>-3.266</v>
      </c>
      <c r="F43" s="47">
        <v>7.4</v>
      </c>
      <c r="G43" s="46">
        <v>521</v>
      </c>
      <c r="H43" s="46">
        <v>16</v>
      </c>
      <c r="I43" s="46" t="s">
        <v>33</v>
      </c>
      <c r="J43" s="46" t="s">
        <v>34</v>
      </c>
      <c r="K43" s="46" t="s">
        <v>35</v>
      </c>
      <c r="L43" s="46" t="s">
        <v>36</v>
      </c>
      <c r="M43" s="46">
        <v>1.6</v>
      </c>
      <c r="N43" s="46">
        <v>10.1</v>
      </c>
      <c r="O43" s="47" t="s">
        <v>37</v>
      </c>
      <c r="P43" s="46">
        <v>74</v>
      </c>
      <c r="Q43" s="46">
        <v>14</v>
      </c>
      <c r="R43" s="46">
        <v>22</v>
      </c>
      <c r="S43" s="46" t="s">
        <v>38</v>
      </c>
      <c r="T43" s="46">
        <v>26</v>
      </c>
      <c r="U43" s="48">
        <v>1E-3</v>
      </c>
      <c r="V43" s="46" t="s">
        <v>42</v>
      </c>
      <c r="W43" s="49" t="s">
        <v>36</v>
      </c>
      <c r="X43" s="50" t="s">
        <v>33</v>
      </c>
    </row>
    <row r="44" spans="1:27" x14ac:dyDescent="0.25">
      <c r="B44" s="57"/>
      <c r="C44" s="57"/>
      <c r="D44" s="57"/>
      <c r="E44" s="57"/>
      <c r="F44" s="57"/>
      <c r="G44" s="57"/>
      <c r="H44" s="57"/>
      <c r="I44" s="57"/>
      <c r="J44" s="57"/>
      <c r="K44" s="57"/>
      <c r="L44" s="57"/>
      <c r="M44" s="57"/>
      <c r="N44" s="57"/>
      <c r="O44" s="57"/>
      <c r="P44" s="57"/>
      <c r="Q44" s="57"/>
      <c r="R44" s="57"/>
      <c r="S44" s="57"/>
      <c r="T44" s="57"/>
      <c r="U44" s="57"/>
      <c r="V44" s="57"/>
      <c r="W44" s="57"/>
      <c r="X44" s="57"/>
    </row>
    <row r="45" spans="1:27" s="61" customFormat="1" ht="12.75" x14ac:dyDescent="0.2">
      <c r="A45" s="58"/>
      <c r="B45" s="59"/>
      <c r="C45" s="60"/>
      <c r="D45" s="60"/>
      <c r="E45" s="51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</row>
    <row r="46" spans="1:27" x14ac:dyDescent="0.25">
      <c r="A46" s="62"/>
      <c r="B46" s="59"/>
      <c r="C46" s="63"/>
      <c r="D46" s="59"/>
      <c r="E46" s="64"/>
      <c r="F46" s="63"/>
      <c r="G46" s="59"/>
      <c r="H46" s="59"/>
      <c r="I46" s="59"/>
      <c r="J46" s="59"/>
      <c r="K46" s="60"/>
      <c r="L46" s="60"/>
      <c r="M46" s="59"/>
      <c r="N46" s="59"/>
      <c r="O46" s="60"/>
      <c r="P46" s="59"/>
      <c r="Q46" s="59"/>
      <c r="R46" s="59"/>
      <c r="S46" s="59"/>
      <c r="T46" s="59"/>
      <c r="U46" s="59"/>
      <c r="V46" s="59"/>
      <c r="W46" s="60"/>
      <c r="X46" s="59"/>
    </row>
    <row r="47" spans="1:27" x14ac:dyDescent="0.25">
      <c r="A47" s="62"/>
      <c r="B47" s="59"/>
      <c r="C47" s="63"/>
      <c r="D47" s="57"/>
      <c r="E47" s="60"/>
      <c r="F47" s="60"/>
      <c r="G47" s="60"/>
      <c r="H47" s="60"/>
      <c r="I47" s="59"/>
      <c r="J47" s="51"/>
      <c r="K47" s="51"/>
      <c r="L47" s="51"/>
      <c r="M47" s="60"/>
      <c r="N47" s="60"/>
      <c r="O47" s="60"/>
      <c r="P47" s="60"/>
      <c r="Q47" s="60"/>
      <c r="R47" s="60"/>
      <c r="S47" s="59"/>
      <c r="T47" s="60"/>
      <c r="U47" s="60"/>
      <c r="V47" s="65"/>
      <c r="W47" s="51"/>
      <c r="X47" s="59"/>
    </row>
    <row r="48" spans="1:27" x14ac:dyDescent="0.25">
      <c r="A48" s="62"/>
    </row>
    <row r="49" spans="1:18" x14ac:dyDescent="0.25">
      <c r="A49" s="51"/>
      <c r="I49" s="3"/>
    </row>
    <row r="50" spans="1:18" x14ac:dyDescent="0.25">
      <c r="C50" s="1"/>
    </row>
    <row r="51" spans="1:18" x14ac:dyDescent="0.25">
      <c r="R51" s="3"/>
    </row>
    <row r="56" spans="1:18" x14ac:dyDescent="0.25">
      <c r="F56" s="66"/>
    </row>
  </sheetData>
  <mergeCells count="6">
    <mergeCell ref="A15:A18"/>
    <mergeCell ref="B15:D16"/>
    <mergeCell ref="B17:B18"/>
    <mergeCell ref="C17:C18"/>
    <mergeCell ref="D17:D18"/>
    <mergeCell ref="E17:X17"/>
  </mergeCells>
  <pageMargins left="0.7" right="0.7" top="0.78740157499999996" bottom="0.78740157499999996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Schönfeld David</dc:creator>
  <cp:lastModifiedBy>Schönfeld David</cp:lastModifiedBy>
  <dcterms:created xsi:type="dcterms:W3CDTF">2025-11-27T08:34:15Z</dcterms:created>
  <dcterms:modified xsi:type="dcterms:W3CDTF">2025-11-27T08:49:58Z</dcterms:modified>
</cp:coreProperties>
</file>